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8250" tabRatio="840"/>
  </bookViews>
  <sheets>
    <sheet name="报表分类" sheetId="1" r:id="rId1"/>
    <sheet name="标准栏位" sheetId="3" r:id="rId2"/>
    <sheet name="清关资料完整版本数据（不含提单数据）" sheetId="7" r:id="rId3"/>
  </sheets>
  <definedNames>
    <definedName name="_xlnm._FilterDatabase" localSheetId="0" hidden="1">报表分类!$A$1:$N$10</definedName>
    <definedName name="_xlnm._FilterDatabase" localSheetId="1" hidden="1">标准栏位!$A$3:$X$98</definedName>
    <definedName name="_xlnm._FilterDatabase" localSheetId="2" hidden="1">'清关资料完整版本数据（不含提单数据）'!$A$2:$BR$13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K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未走过</t>
        </r>
      </text>
    </comment>
    <comment ref="V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之前走过倒车报警器</t>
        </r>
      </text>
    </comment>
    <comment ref="K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未走过</t>
        </r>
      </text>
    </comment>
    <comment ref="V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未走过</t>
        </r>
      </text>
    </comment>
    <comment ref="K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未走过
</t>
        </r>
      </text>
    </comment>
    <comment ref="V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未走过
</t>
        </r>
      </text>
    </comment>
    <comment ref="K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未走过
</t>
        </r>
      </text>
    </comment>
    <comment ref="V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未走过
</t>
        </r>
      </text>
    </comment>
  </commentList>
</comments>
</file>

<file path=xl/sharedStrings.xml><?xml version="1.0" encoding="utf-8"?>
<sst xmlns="http://schemas.openxmlformats.org/spreadsheetml/2006/main" count="1138" uniqueCount="292">
  <si>
    <t>序号</t>
  </si>
  <si>
    <t>报表名</t>
  </si>
  <si>
    <t>模板文件</t>
  </si>
  <si>
    <t>运输方式</t>
  </si>
  <si>
    <t>地点</t>
  </si>
  <si>
    <t>DDD负责人</t>
  </si>
  <si>
    <t>标准格式</t>
  </si>
  <si>
    <t>报关</t>
  </si>
  <si>
    <t>Invoice</t>
  </si>
  <si>
    <t>Pklist</t>
  </si>
  <si>
    <t>卡航-前端底板资料</t>
  </si>
  <si>
    <t xml:space="preserve">卡航-前端底板底板资料(报关,运单格式) </t>
  </si>
  <si>
    <t>陆运</t>
  </si>
  <si>
    <t>陆运报关</t>
  </si>
  <si>
    <t>Chiling</t>
  </si>
  <si>
    <t>运单格式</t>
  </si>
  <si>
    <t>√</t>
  </si>
  <si>
    <t>装柜第二天中午12点前</t>
  </si>
  <si>
    <t>按运单导出</t>
  </si>
  <si>
    <t>美森报关资料</t>
  </si>
  <si>
    <t xml:space="preserve">美森报关资料(报关,运单格式) </t>
  </si>
  <si>
    <t>海运</t>
  </si>
  <si>
    <t>宁波报关</t>
  </si>
  <si>
    <t>Tess</t>
  </si>
  <si>
    <t>https://www.hsbianma.com/Code/9404904000.html
品牌类型：
0.“无品牌”，是指进出口商品或包装上免除任何标志或牌名的情形。
1.“境内自主品牌”，是指由境内企业自主开发、拥有自主知识产权的品牌。
2.“境内收购品牌”，是指境内企业收购的原境外品牌。
3.“境外品牌（贴牌生产）”，是指境内企业代工贴牌生产中使用的境外品牌。
4.“境外品牌（其他）”，是指除代工贴牌生产以外使用的境外品牌。
报关资料中的享惠情况，数字代表：
0. 出口货物在最终目的国（地区）不享受优惠关税
1. 出口货物在最终目的国（地区）享受优惠关税
2. 出口货物不能确定在最终目的国（地区）享受优惠关税
3. 不适用于进口报关单</t>
  </si>
  <si>
    <t>深圳-报关资料</t>
  </si>
  <si>
    <t xml:space="preserve">深圳-报关资料(报关,运单格式) </t>
  </si>
  <si>
    <t>深圳报关</t>
  </si>
  <si>
    <t>Elise</t>
  </si>
  <si>
    <t>卡航-嘉锦清关资料xlsx</t>
  </si>
  <si>
    <t>卡航嘉锦清关资料(清关(装箱单)，运单格式)</t>
  </si>
  <si>
    <t>欧洲清关</t>
  </si>
  <si>
    <t>Zoe</t>
  </si>
  <si>
    <t>一个提单一个文件, 装箱资料
运单为单位</t>
  </si>
  <si>
    <t>出境后第二天，包税；自税的其他模版</t>
  </si>
  <si>
    <t>比利时清关资料海派</t>
  </si>
  <si>
    <t xml:space="preserve">比利时清关资料-海派(清关(INVOICE、 装箱单),运单格式) </t>
  </si>
  <si>
    <t>子单格式</t>
  </si>
  <si>
    <t>一个提单一个文件, 装箱资料
件为单位
一个提单一个文件，INVOICE
件为单位</t>
  </si>
  <si>
    <t>1、当前只有包税，客户自税的待提供
2、Pklist按件导出数据；自税的需要根据图片链接地址核查平台单价（要求不低于平台单价的30%）</t>
  </si>
  <si>
    <t>按件导出</t>
  </si>
  <si>
    <t>英国清关资料-DFS</t>
  </si>
  <si>
    <t xml:space="preserve">英国清关资料-DFS (清关(装箱单)， 运单格式) </t>
  </si>
  <si>
    <t>英国清关</t>
  </si>
  <si>
    <t>Jessy</t>
  </si>
  <si>
    <t xml:space="preserve">一个VAT一个工作表，装箱信息
运单为单位
</t>
  </si>
  <si>
    <t>DSF</t>
  </si>
  <si>
    <t>1、英国海运以自税为主，此渠道不走包税
2、同一VAT号可合并清关
3、由客户决定是否合并清关
4、统一按GBP申报，非GBP统一换算
5、一个柜子有多个VAT时，需生成一个文件多个工作表
6、开船1周后提供（货到清关）</t>
  </si>
  <si>
    <t>英国清关资料-Flying</t>
  </si>
  <si>
    <t>英国清关资料-Flying (暂不做)</t>
  </si>
  <si>
    <t>一个运单一个工作表，装箱信息与INVOICE在一个工作表</t>
  </si>
  <si>
    <t>已不用了</t>
  </si>
  <si>
    <t>1、英国海运以自税为主，此渠道不走包税
2、一个单号一个文件
3、INVOICE与PKLIST在一个工作表
4、开船1周后提供（货到清关）</t>
  </si>
  <si>
    <t>美国MYK-清关资料</t>
  </si>
  <si>
    <t xml:space="preserve">美国MYK清关资料(清关(INVOICE,装箱单)，运单格式) </t>
  </si>
  <si>
    <t>美国清关</t>
  </si>
  <si>
    <t>一个提单一个文件，装箱信息
运单为单位
一个提单一个文件，INVOICE信息
运单为单位</t>
  </si>
  <si>
    <t>1、INVOICE中，相同产品可以合并（不同产品允许有相同的运单号码）(一个产品允许有多个运单号码)
2、PKLIST中，相同产品可以合并，同时可以合并箱数</t>
  </si>
  <si>
    <t>美国UQI-清关资料</t>
  </si>
  <si>
    <t>美国UQI-清关资料(清关(INVOICE, 装箱单), INVOICE格式,装箱格式)</t>
  </si>
  <si>
    <t>INVOICE格式、装箱格式</t>
  </si>
  <si>
    <t>一个提单一个文件，装箱信息
无需运单
一个提单一个文件，INVOICE信息
无需运单</t>
  </si>
  <si>
    <t>1、根据历史走货数据（英文品名、英文材质判断是否为同一清关HSCODE）
2、整理清关资料时，需根据运单整理清关HSCODE、税率、加征条例、豁免条例、是否指定、税金、之前走过的单价、之前走过的总价，再生成INVOICE，PKLIST
3、快船包税，普船自税多
4、包税、自税的格式一样；自税另外跟客户收费
5、分析历史HSCODE的关税及最近走货时间</t>
  </si>
  <si>
    <t>HAWB</t>
  </si>
  <si>
    <t>HAWB格式</t>
  </si>
  <si>
    <t>EVA</t>
  </si>
  <si>
    <t>标准栏位</t>
  </si>
  <si>
    <t>取值表</t>
  </si>
  <si>
    <t>栏位规则</t>
  </si>
  <si>
    <t>特别说明</t>
  </si>
  <si>
    <t>运单格式 &amp; HAWB
(分装箱信息、INVOICE)</t>
  </si>
  <si>
    <t>子单格式
(分装箱信息、INVOICE)</t>
  </si>
  <si>
    <t>装箱格式
（含装箱信息）</t>
  </si>
  <si>
    <t>INVOICE格式
（含NVOICE）</t>
  </si>
  <si>
    <t>新疆报关</t>
  </si>
  <si>
    <t>比利时清关资料海派(Invoice)</t>
  </si>
  <si>
    <t>比利时清关资料海派(PKList)</t>
  </si>
  <si>
    <t>英国清关资料-Flying(Invoice)</t>
  </si>
  <si>
    <t>英国清关资料-Flying(PKList)</t>
  </si>
  <si>
    <t>报关方式</t>
  </si>
  <si>
    <t>运单</t>
  </si>
  <si>
    <t>清关方式</t>
  </si>
  <si>
    <t>运单序号</t>
  </si>
  <si>
    <t>运单号码</t>
  </si>
  <si>
    <t>转单号码</t>
  </si>
  <si>
    <t>装柜明细.转单号码</t>
  </si>
  <si>
    <t>子单号码</t>
  </si>
  <si>
    <t>子单</t>
  </si>
  <si>
    <t>英文品名</t>
  </si>
  <si>
    <t>INVOICE</t>
  </si>
  <si>
    <r>
      <rPr>
        <sz val="11"/>
        <color theme="1"/>
        <rFont val="Arial"/>
        <charset val="134"/>
      </rPr>
      <t>INVOICE</t>
    </r>
    <r>
      <rPr>
        <sz val="11"/>
        <color theme="1"/>
        <rFont val="宋体"/>
        <charset val="134"/>
      </rPr>
      <t>中需增加栏位</t>
    </r>
  </si>
  <si>
    <t>中文品名</t>
  </si>
  <si>
    <t>国内海关编码</t>
  </si>
  <si>
    <t>海关编码</t>
  </si>
  <si>
    <t>国外海关编码</t>
  </si>
  <si>
    <t>如果为客户指定海关编码时，为INVOICE.海关编码，否则为空</t>
  </si>
  <si>
    <r>
      <rPr>
        <sz val="11"/>
        <color theme="1"/>
        <rFont val="宋体"/>
        <charset val="134"/>
      </rPr>
      <t>建立单独建表，与</t>
    </r>
    <r>
      <rPr>
        <sz val="11"/>
        <color theme="1"/>
        <rFont val="Arial"/>
        <charset val="134"/>
      </rPr>
      <t>INVOICE</t>
    </r>
    <r>
      <rPr>
        <sz val="11"/>
        <color theme="1"/>
        <rFont val="宋体"/>
        <charset val="134"/>
      </rPr>
      <t>建立关系</t>
    </r>
  </si>
  <si>
    <t>品牌</t>
  </si>
  <si>
    <t>品牌类型</t>
  </si>
  <si>
    <t>型号</t>
  </si>
  <si>
    <t>英文材质</t>
  </si>
  <si>
    <t>中文材质</t>
  </si>
  <si>
    <t>用途</t>
  </si>
  <si>
    <t>单位</t>
  </si>
  <si>
    <t>总数量</t>
  </si>
  <si>
    <t>箱数量*装箱件数</t>
  </si>
  <si>
    <t>申报单价</t>
  </si>
  <si>
    <t>申报总价</t>
  </si>
  <si>
    <t>申报单价*申报数量*装箱件数</t>
  </si>
  <si>
    <t>上次单价</t>
  </si>
  <si>
    <t>上次走货天数</t>
  </si>
  <si>
    <t>税率</t>
  </si>
  <si>
    <t>预估税金</t>
  </si>
  <si>
    <t>平台单价</t>
  </si>
  <si>
    <t>加征条款</t>
  </si>
  <si>
    <t>豁免条例</t>
  </si>
  <si>
    <t>图片</t>
  </si>
  <si>
    <t>商品链接地址</t>
  </si>
  <si>
    <t>总件数</t>
  </si>
  <si>
    <t>装箱信息</t>
  </si>
  <si>
    <t>装箱件数</t>
  </si>
  <si>
    <t>总净重</t>
  </si>
  <si>
    <t>所有件.实重汇总 - 装箱件数</t>
  </si>
  <si>
    <t>总毛重</t>
  </si>
  <si>
    <t>所有件.实重汇总</t>
  </si>
  <si>
    <t>总体积</t>
  </si>
  <si>
    <t>(第一箱.长*第一箱.宽*第一箱.高)/1000000*装箱件数</t>
  </si>
  <si>
    <t>长</t>
  </si>
  <si>
    <t>第一箱.长</t>
  </si>
  <si>
    <t>宽</t>
  </si>
  <si>
    <t>第一箱.宽</t>
  </si>
  <si>
    <t>高</t>
  </si>
  <si>
    <t>第一箱.高</t>
  </si>
  <si>
    <t>收件VAT(自税)</t>
  </si>
  <si>
    <t>自税.收件税号</t>
  </si>
  <si>
    <t>收件EORI(自税)</t>
  </si>
  <si>
    <t>自税.收件EORI</t>
  </si>
  <si>
    <t>收货公司(自税)</t>
  </si>
  <si>
    <t>自税.收货公司</t>
  </si>
  <si>
    <t>收货地址(自税)</t>
  </si>
  <si>
    <t>自税.收货地址</t>
  </si>
  <si>
    <t>发货公司(自税)</t>
  </si>
  <si>
    <t>自税.发货公司</t>
  </si>
  <si>
    <t>发货地址(自税)</t>
  </si>
  <si>
    <t>自税.发货地址</t>
  </si>
  <si>
    <t>收件国家简码</t>
  </si>
  <si>
    <t>订舱编号</t>
  </si>
  <si>
    <t>提单</t>
  </si>
  <si>
    <t>提单号码</t>
  </si>
  <si>
    <t>柜号</t>
  </si>
  <si>
    <t>箱封号</t>
  </si>
  <si>
    <t>起运港</t>
  </si>
  <si>
    <t>目的港</t>
  </si>
  <si>
    <t>英文起运港</t>
  </si>
  <si>
    <t>英文目的港</t>
  </si>
  <si>
    <t>提单方式</t>
  </si>
  <si>
    <t>承运人</t>
  </si>
  <si>
    <t>船名</t>
  </si>
  <si>
    <t>航次</t>
  </si>
  <si>
    <t>航线代码</t>
  </si>
  <si>
    <t>柜型</t>
  </si>
  <si>
    <t>数量</t>
  </si>
  <si>
    <t>清关公司</t>
  </si>
  <si>
    <t>清关公司（根据清关代理获取）</t>
  </si>
  <si>
    <t>清关地址</t>
  </si>
  <si>
    <t>清关地址（根据清关代理获取）</t>
  </si>
  <si>
    <t>清关公司电话</t>
  </si>
  <si>
    <t>清关公司电话（根据清关代理获取）</t>
  </si>
  <si>
    <t>发货人</t>
  </si>
  <si>
    <t>发货公司</t>
  </si>
  <si>
    <t>发货地址</t>
  </si>
  <si>
    <t>发货电话</t>
  </si>
  <si>
    <t>发货邮箱</t>
  </si>
  <si>
    <t>发货国家</t>
  </si>
  <si>
    <t>发货邮编</t>
  </si>
  <si>
    <t>收货人</t>
  </si>
  <si>
    <t>收货公司</t>
  </si>
  <si>
    <t>收货地址</t>
  </si>
  <si>
    <t>收货电话</t>
  </si>
  <si>
    <t>收货邮箱</t>
  </si>
  <si>
    <t>收货国家</t>
  </si>
  <si>
    <t>收货邮编</t>
  </si>
  <si>
    <t>通知人</t>
  </si>
  <si>
    <t>通知公司</t>
  </si>
  <si>
    <t>通知地址</t>
  </si>
  <si>
    <t>通知电话</t>
  </si>
  <si>
    <t>通知邮箱</t>
  </si>
  <si>
    <t>通知国家</t>
  </si>
  <si>
    <t>通知邮编</t>
  </si>
  <si>
    <t>通知人2</t>
  </si>
  <si>
    <t>通知公司2</t>
  </si>
  <si>
    <t>通知地址2</t>
  </si>
  <si>
    <t>通知电话2</t>
  </si>
  <si>
    <t>通知邮箱2</t>
  </si>
  <si>
    <t>通知国家2</t>
  </si>
  <si>
    <t>通知邮编2</t>
  </si>
  <si>
    <t>预计起运时间</t>
  </si>
  <si>
    <t>预计到港时间</t>
  </si>
  <si>
    <t>实际起运时间</t>
  </si>
  <si>
    <t>制单日期</t>
  </si>
  <si>
    <t>按运单号码、
装箱信息、INVOICE分组</t>
  </si>
  <si>
    <t>按子单号码、
装箱信息、INVOICE分组</t>
  </si>
  <si>
    <t>按装箱信息、INVOICE分组</t>
  </si>
  <si>
    <t>按INVOICE分组</t>
  </si>
  <si>
    <t>相同VAT导出一个单元格</t>
  </si>
  <si>
    <t>装柜明细</t>
  </si>
  <si>
    <t>上次距今天数</t>
  </si>
  <si>
    <t>税金</t>
  </si>
  <si>
    <t xml:space="preserve">美国MYK-清关资料
</t>
  </si>
  <si>
    <t>自备</t>
  </si>
  <si>
    <t>包税</t>
  </si>
  <si>
    <t>D2003003485</t>
  </si>
  <si>
    <t>dog bed</t>
  </si>
  <si>
    <t>狗垫</t>
  </si>
  <si>
    <t>6307.90.9889</t>
  </si>
  <si>
    <t>无</t>
  </si>
  <si>
    <t>无品牌</t>
  </si>
  <si>
    <t>cotton</t>
  </si>
  <si>
    <t>100%棉</t>
  </si>
  <si>
    <t>Pet supplies</t>
  </si>
  <si>
    <t>9903.88.15</t>
  </si>
  <si>
    <t>9903.88.42</t>
  </si>
  <si>
    <t>US</t>
  </si>
  <si>
    <t>买单</t>
  </si>
  <si>
    <t>D2003003056</t>
  </si>
  <si>
    <t>smoke detector</t>
  </si>
  <si>
    <t>烟雾报警器</t>
  </si>
  <si>
    <t>8531.10.0025</t>
  </si>
  <si>
    <t>vitowell</t>
  </si>
  <si>
    <t>境外品牌(贴牌生产)</t>
  </si>
  <si>
    <t>ABS</t>
  </si>
  <si>
    <t>塑料</t>
  </si>
  <si>
    <t>Smoke alarm</t>
  </si>
  <si>
    <t>9903.88.03</t>
  </si>
  <si>
    <t>/</t>
  </si>
  <si>
    <t>D2003003561</t>
  </si>
  <si>
    <t>Bed Sheet Fasteners</t>
  </si>
  <si>
    <t>床单固定器</t>
  </si>
  <si>
    <t>Ultrashang</t>
  </si>
  <si>
    <t>境内自主品牌</t>
  </si>
  <si>
    <t>Nylon</t>
  </si>
  <si>
    <t>尼龙</t>
  </si>
  <si>
    <t>bed sheet hold</t>
  </si>
  <si>
    <t>D2003003629</t>
  </si>
  <si>
    <t>Snap Ring Pliers Set</t>
  </si>
  <si>
    <t>卡簧钳工具套装</t>
  </si>
  <si>
    <t>8203.20.2000</t>
  </si>
  <si>
    <t xml:space="preserve">Metal </t>
  </si>
  <si>
    <t>金属</t>
  </si>
  <si>
    <t>For repairing</t>
  </si>
  <si>
    <t>wood carving disc</t>
  </si>
  <si>
    <t>链条盘</t>
  </si>
  <si>
    <t>8483.90.1050</t>
  </si>
  <si>
    <t xml:space="preserve">For sanding wood
For grinding wood </t>
  </si>
  <si>
    <t>9903.88.01</t>
  </si>
  <si>
    <t>9903.88.14</t>
  </si>
  <si>
    <t>Snap Ring Pliers Set+ wood carving disc</t>
  </si>
  <si>
    <t>卡簧钳工具套装+链条盘</t>
  </si>
  <si>
    <t>D2003003650</t>
  </si>
  <si>
    <t>hair dryer</t>
  </si>
  <si>
    <t>吹风机</t>
  </si>
  <si>
    <t>8516.31.0000</t>
  </si>
  <si>
    <t>RESUXI</t>
  </si>
  <si>
    <t>9808g</t>
  </si>
  <si>
    <t>PVC and Metal</t>
  </si>
  <si>
    <t>PVC和金属</t>
  </si>
  <si>
    <t>Blow dry hair</t>
  </si>
  <si>
    <t>face steamer</t>
  </si>
  <si>
    <t>蒸脸仪</t>
  </si>
  <si>
    <t>8509.80.5095</t>
  </si>
  <si>
    <t>501A</t>
  </si>
  <si>
    <t>Steam face</t>
  </si>
  <si>
    <t xml:space="preserve">英国清关资料-DFS
</t>
  </si>
  <si>
    <t>自税</t>
  </si>
  <si>
    <t>D2104008958</t>
  </si>
  <si>
    <t>Suction</t>
  </si>
  <si>
    <t>吸盘</t>
  </si>
  <si>
    <t>Aluminum alloy + rubber</t>
  </si>
  <si>
    <t>GB317970678</t>
  </si>
  <si>
    <t>GB317970678000</t>
  </si>
  <si>
    <t>SHENZHEN SHI KE KE MI YA MAO YI YOU XIAN GONG SI</t>
  </si>
  <si>
    <t>105 11 COURTENAY ROAD EAST LANE WEMBLEY LONDON HA9 7ND</t>
  </si>
  <si>
    <t xml:space="preserve">ShenZhen MBB Joint Future Co.,Ltd                                                                     
</t>
  </si>
  <si>
    <t xml:space="preserve"> Room 309,Building A,CityShanhai center, no. 14,ZhongxingRoad,BantianStreet,
LonggangDistrict,ShenzhenCity,Guangdong Province, China.</t>
  </si>
  <si>
    <t>DE</t>
  </si>
  <si>
    <t>Nail file</t>
  </si>
  <si>
    <t>指甲锉</t>
  </si>
  <si>
    <t>Sandpaper</t>
  </si>
  <si>
    <t>Mowing line</t>
  </si>
  <si>
    <t>割草线</t>
  </si>
  <si>
    <t>plastic</t>
  </si>
  <si>
    <t>特别注意：相同装箱信息时，以上栏位要合并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</si>
</sst>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176" formatCode="[$-1010804]General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_ "/>
    <numFmt numFmtId="41" formatCode="_ * #,##0_ ;_ * \-#,##0_ ;_ * &quot;-&quot;_ ;_ @_ "/>
    <numFmt numFmtId="26" formatCode="\$#,##0.00_);[Red]\(\$#,##0.00\)"/>
    <numFmt numFmtId="178" formatCode="0.00;[Red]0.00"/>
  </numFmts>
  <fonts count="39">
    <font>
      <sz val="11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sz val="11"/>
      <name val="微软雅黑"/>
      <charset val="134"/>
    </font>
    <font>
      <sz val="11"/>
      <color rgb="FF000000"/>
      <name val="微软雅黑"/>
      <charset val="134"/>
    </font>
    <font>
      <b/>
      <sz val="11"/>
      <color rgb="FFFF0000"/>
      <name val="微软雅黑"/>
      <charset val="134"/>
    </font>
    <font>
      <sz val="11"/>
      <color indexed="8"/>
      <name val="微软雅黑"/>
      <charset val="134"/>
    </font>
    <font>
      <b/>
      <sz val="12"/>
      <color rgb="FFFF0000"/>
      <name val="微软雅黑"/>
      <charset val="134"/>
    </font>
    <font>
      <b/>
      <sz val="11"/>
      <color theme="1"/>
      <name val="等线"/>
      <charset val="134"/>
    </font>
    <font>
      <b/>
      <sz val="11"/>
      <color rgb="FFFF0000"/>
      <name val="等线"/>
      <charset val="134"/>
    </font>
    <font>
      <sz val="11"/>
      <color theme="1"/>
      <name val="等线"/>
      <charset val="134"/>
    </font>
    <font>
      <b/>
      <sz val="11"/>
      <color theme="1"/>
      <name val="Arial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b/>
      <sz val="11"/>
      <color rgb="FF7030A0"/>
      <name val="Arial"/>
      <charset val="134"/>
    </font>
    <font>
      <sz val="11"/>
      <color rgb="FFFF0000"/>
      <name val="等线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/>
    <xf numFmtId="0" fontId="33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4" fillId="17" borderId="12" applyNumberFormat="0" applyAlignment="0" applyProtection="0">
      <alignment vertical="center"/>
    </xf>
    <xf numFmtId="0" fontId="36" fillId="17" borderId="7" applyNumberFormat="0" applyAlignment="0" applyProtection="0">
      <alignment vertical="center"/>
    </xf>
    <xf numFmtId="0" fontId="32" fillId="15" borderId="11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9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1" xfId="1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2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26" fontId="3" fillId="0" borderId="1" xfId="19" applyNumberFormat="1" applyFont="1" applyFill="1" applyBorder="1" applyAlignment="1">
      <alignment horizontal="center" vertical="center" wrapText="1"/>
    </xf>
    <xf numFmtId="0" fontId="3" fillId="0" borderId="1" xfId="19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178" fontId="3" fillId="0" borderId="5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0" fillId="0" borderId="5" xfId="0" applyFont="1" applyBorder="1">
      <alignment vertical="center"/>
    </xf>
    <xf numFmtId="0" fontId="0" fillId="0" borderId="1" xfId="0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vertical="center" shrinkToFi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35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28</xdr:col>
      <xdr:colOff>113030</xdr:colOff>
      <xdr:row>2</xdr:row>
      <xdr:rowOff>12700</xdr:rowOff>
    </xdr:from>
    <xdr:to>
      <xdr:col>28</xdr:col>
      <xdr:colOff>338455</xdr:colOff>
      <xdr:row>2</xdr:row>
      <xdr:rowOff>247650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539825" y="431800"/>
          <a:ext cx="225425" cy="196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28</xdr:col>
      <xdr:colOff>130810</xdr:colOff>
      <xdr:row>4</xdr:row>
      <xdr:rowOff>44450</xdr:rowOff>
    </xdr:from>
    <xdr:to>
      <xdr:col>28</xdr:col>
      <xdr:colOff>450215</xdr:colOff>
      <xdr:row>4</xdr:row>
      <xdr:rowOff>260350</xdr:rowOff>
    </xdr:to>
    <xdr:pic>
      <xdr:nvPicPr>
        <xdr:cNvPr id="18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557605" y="1301750"/>
          <a:ext cx="319405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28</xdr:col>
      <xdr:colOff>107950</xdr:colOff>
      <xdr:row>3</xdr:row>
      <xdr:rowOff>20955</xdr:rowOff>
    </xdr:from>
    <xdr:to>
      <xdr:col>28</xdr:col>
      <xdr:colOff>488950</xdr:colOff>
      <xdr:row>3</xdr:row>
      <xdr:rowOff>241300</xdr:rowOff>
    </xdr:to>
    <xdr:pic>
      <xdr:nvPicPr>
        <xdr:cNvPr id="19" name="图片 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534745" y="649605"/>
          <a:ext cx="381000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28</xdr:col>
      <xdr:colOff>130810</xdr:colOff>
      <xdr:row>5</xdr:row>
      <xdr:rowOff>39370</xdr:rowOff>
    </xdr:from>
    <xdr:to>
      <xdr:col>28</xdr:col>
      <xdr:colOff>546100</xdr:colOff>
      <xdr:row>6</xdr:row>
      <xdr:rowOff>45720</xdr:rowOff>
    </xdr:to>
    <xdr:pic>
      <xdr:nvPicPr>
        <xdr:cNvPr id="21" name="图片 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6557605" y="1715770"/>
          <a:ext cx="41529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28</xdr:col>
      <xdr:colOff>138430</xdr:colOff>
      <xdr:row>6</xdr:row>
      <xdr:rowOff>118110</xdr:rowOff>
    </xdr:from>
    <xdr:to>
      <xdr:col>28</xdr:col>
      <xdr:colOff>376555</xdr:colOff>
      <xdr:row>6</xdr:row>
      <xdr:rowOff>335280</xdr:rowOff>
    </xdr:to>
    <xdr:pic>
      <xdr:nvPicPr>
        <xdr:cNvPr id="22" name="图片 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6565225" y="2004060"/>
          <a:ext cx="238125" cy="2171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28</xdr:col>
      <xdr:colOff>99695</xdr:colOff>
      <xdr:row>7</xdr:row>
      <xdr:rowOff>197485</xdr:rowOff>
    </xdr:from>
    <xdr:to>
      <xdr:col>28</xdr:col>
      <xdr:colOff>387350</xdr:colOff>
      <xdr:row>7</xdr:row>
      <xdr:rowOff>349250</xdr:rowOff>
    </xdr:to>
    <xdr:pic>
      <xdr:nvPicPr>
        <xdr:cNvPr id="23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6526490" y="2502535"/>
          <a:ext cx="28765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28</xdr:col>
      <xdr:colOff>147320</xdr:colOff>
      <xdr:row>9</xdr:row>
      <xdr:rowOff>83185</xdr:rowOff>
    </xdr:from>
    <xdr:to>
      <xdr:col>28</xdr:col>
      <xdr:colOff>382270</xdr:colOff>
      <xdr:row>9</xdr:row>
      <xdr:rowOff>298450</xdr:rowOff>
    </xdr:to>
    <xdr:pic>
      <xdr:nvPicPr>
        <xdr:cNvPr id="25" name="图片 1" descr="{3Y8G]G~F9DT(M7`NZQC2FJ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 flipH="1">
          <a:off x="26574115" y="3435985"/>
          <a:ext cx="234950" cy="215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28</xdr:col>
      <xdr:colOff>142875</xdr:colOff>
      <xdr:row>8</xdr:row>
      <xdr:rowOff>32385</xdr:rowOff>
    </xdr:from>
    <xdr:to>
      <xdr:col>28</xdr:col>
      <xdr:colOff>340995</xdr:colOff>
      <xdr:row>8</xdr:row>
      <xdr:rowOff>247015</xdr:rowOff>
    </xdr:to>
    <xdr:pic>
      <xdr:nvPicPr>
        <xdr:cNvPr id="26" name="图片 2" descr="[%JREO{D2RK_CO3[T3Y`5A6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26569670" y="2966085"/>
          <a:ext cx="198120" cy="2146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11"/>
  <sheetViews>
    <sheetView tabSelected="1" zoomScale="85" zoomScaleNormal="85" workbookViewId="0">
      <pane ySplit="1" topLeftCell="A2" activePane="bottomLeft" state="frozen"/>
      <selection/>
      <selection pane="bottomLeft" activeCell="C7" sqref="C7"/>
    </sheetView>
  </sheetViews>
  <sheetFormatPr defaultColWidth="8.72727272727273" defaultRowHeight="15" customHeight="1"/>
  <cols>
    <col min="1" max="1" width="5.54545454545455" style="43" customWidth="1"/>
    <col min="2" max="2" width="23.0909090909091" style="45" customWidth="1"/>
    <col min="3" max="3" width="39.7818181818182" style="61" customWidth="1"/>
    <col min="4" max="4" width="9.62727272727273" style="45" customWidth="1"/>
    <col min="5" max="5" width="9.94545454545455" style="45" customWidth="1"/>
    <col min="6" max="6" width="12.8272727272727" style="45" customWidth="1"/>
    <col min="7" max="7" width="12.3" style="48" customWidth="1"/>
    <col min="8" max="8" width="5.54545454545455" style="48" customWidth="1"/>
    <col min="9" max="9" width="10.9090909090909" style="48" customWidth="1"/>
    <col min="10" max="10" width="10.9" style="48" customWidth="1"/>
    <col min="11" max="11" width="12.5090909090909" style="48" customWidth="1"/>
    <col min="12" max="12" width="32.5181818181818" style="62" customWidth="1"/>
    <col min="13" max="13" width="9.36363636363636" style="45" customWidth="1"/>
    <col min="14" max="14" width="97.1181818181818" style="45" customWidth="1"/>
    <col min="15" max="15" width="11.3363636363636" style="45" customWidth="1"/>
    <col min="16" max="16384" width="8.72727272727273" style="45"/>
  </cols>
  <sheetData>
    <row r="1" s="43" customFormat="1" customHeight="1" spans="1:12">
      <c r="A1" s="43" t="s">
        <v>0</v>
      </c>
      <c r="B1" s="43" t="s">
        <v>1</v>
      </c>
      <c r="C1" s="43" t="s">
        <v>2</v>
      </c>
      <c r="D1" s="43" t="s">
        <v>3</v>
      </c>
      <c r="E1" s="43" t="s">
        <v>4</v>
      </c>
      <c r="F1" s="43" t="s">
        <v>5</v>
      </c>
      <c r="G1" s="43" t="s">
        <v>6</v>
      </c>
      <c r="H1" s="43" t="s">
        <v>7</v>
      </c>
      <c r="I1" s="43" t="s">
        <v>8</v>
      </c>
      <c r="J1" s="43" t="s">
        <v>9</v>
      </c>
      <c r="L1" s="65"/>
    </row>
    <row r="2" s="43" customFormat="1" ht="14" spans="1:15">
      <c r="A2" s="43">
        <v>1</v>
      </c>
      <c r="B2" s="45" t="s">
        <v>10</v>
      </c>
      <c r="C2" s="61" t="s">
        <v>11</v>
      </c>
      <c r="D2" s="45" t="s">
        <v>12</v>
      </c>
      <c r="E2" s="45" t="s">
        <v>13</v>
      </c>
      <c r="F2" s="45" t="s">
        <v>14</v>
      </c>
      <c r="G2" s="48" t="s">
        <v>15</v>
      </c>
      <c r="H2" s="48" t="s">
        <v>16</v>
      </c>
      <c r="I2" s="48"/>
      <c r="J2" s="48"/>
      <c r="K2" s="48" t="s">
        <v>15</v>
      </c>
      <c r="L2" s="62"/>
      <c r="M2" s="45"/>
      <c r="N2" s="45" t="s">
        <v>17</v>
      </c>
      <c r="O2" s="45" t="s">
        <v>18</v>
      </c>
    </row>
    <row r="3" ht="53" customHeight="1" spans="1:15">
      <c r="A3" s="43">
        <v>2</v>
      </c>
      <c r="B3" s="45" t="s">
        <v>19</v>
      </c>
      <c r="C3" s="61" t="s">
        <v>20</v>
      </c>
      <c r="D3" s="45" t="s">
        <v>21</v>
      </c>
      <c r="E3" s="45" t="s">
        <v>22</v>
      </c>
      <c r="F3" s="45" t="s">
        <v>23</v>
      </c>
      <c r="G3" s="48" t="s">
        <v>15</v>
      </c>
      <c r="H3" s="48" t="s">
        <v>16</v>
      </c>
      <c r="K3" s="48" t="s">
        <v>15</v>
      </c>
      <c r="N3" s="57" t="s">
        <v>24</v>
      </c>
      <c r="O3" s="45" t="s">
        <v>18</v>
      </c>
    </row>
    <row r="4" customHeight="1" spans="1:15">
      <c r="A4" s="43">
        <v>3</v>
      </c>
      <c r="B4" s="45" t="s">
        <v>25</v>
      </c>
      <c r="C4" s="61" t="s">
        <v>26</v>
      </c>
      <c r="D4" s="45" t="s">
        <v>21</v>
      </c>
      <c r="E4" s="45" t="s">
        <v>27</v>
      </c>
      <c r="F4" s="45" t="s">
        <v>28</v>
      </c>
      <c r="G4" s="48" t="s">
        <v>15</v>
      </c>
      <c r="H4" s="48" t="s">
        <v>16</v>
      </c>
      <c r="K4" s="48" t="s">
        <v>15</v>
      </c>
      <c r="N4" s="45" t="s">
        <v>17</v>
      </c>
      <c r="O4" s="45" t="s">
        <v>18</v>
      </c>
    </row>
    <row r="5" ht="28" spans="1:15">
      <c r="A5" s="43">
        <v>4</v>
      </c>
      <c r="B5" s="45" t="s">
        <v>29</v>
      </c>
      <c r="C5" s="61" t="s">
        <v>30</v>
      </c>
      <c r="D5" s="45" t="s">
        <v>12</v>
      </c>
      <c r="E5" s="45" t="s">
        <v>31</v>
      </c>
      <c r="F5" s="45" t="s">
        <v>32</v>
      </c>
      <c r="G5" s="48" t="s">
        <v>15</v>
      </c>
      <c r="J5" s="48" t="s">
        <v>16</v>
      </c>
      <c r="K5" s="48" t="s">
        <v>15</v>
      </c>
      <c r="L5" s="66" t="s">
        <v>33</v>
      </c>
      <c r="N5" s="45" t="s">
        <v>34</v>
      </c>
      <c r="O5" s="45" t="s">
        <v>18</v>
      </c>
    </row>
    <row r="6" ht="56" spans="1:15">
      <c r="A6" s="43">
        <v>5</v>
      </c>
      <c r="B6" s="45" t="s">
        <v>35</v>
      </c>
      <c r="C6" s="61" t="s">
        <v>36</v>
      </c>
      <c r="D6" s="45" t="s">
        <v>21</v>
      </c>
      <c r="E6" s="45" t="s">
        <v>31</v>
      </c>
      <c r="F6" s="45" t="s">
        <v>32</v>
      </c>
      <c r="G6" s="48" t="s">
        <v>37</v>
      </c>
      <c r="I6" s="48" t="s">
        <v>16</v>
      </c>
      <c r="J6" s="48" t="s">
        <v>16</v>
      </c>
      <c r="K6" s="48" t="s">
        <v>37</v>
      </c>
      <c r="L6" s="66" t="s">
        <v>38</v>
      </c>
      <c r="N6" s="57" t="s">
        <v>39</v>
      </c>
      <c r="O6" s="45" t="s">
        <v>40</v>
      </c>
    </row>
    <row r="7" ht="84" spans="1:15">
      <c r="A7" s="43">
        <v>6</v>
      </c>
      <c r="B7" s="45" t="s">
        <v>41</v>
      </c>
      <c r="C7" s="61" t="s">
        <v>42</v>
      </c>
      <c r="D7" s="45" t="s">
        <v>21</v>
      </c>
      <c r="E7" s="45" t="s">
        <v>43</v>
      </c>
      <c r="F7" s="45" t="s">
        <v>44</v>
      </c>
      <c r="G7" s="48" t="s">
        <v>15</v>
      </c>
      <c r="J7" s="48" t="s">
        <v>16</v>
      </c>
      <c r="K7" s="48" t="s">
        <v>15</v>
      </c>
      <c r="L7" s="66" t="s">
        <v>45</v>
      </c>
      <c r="M7" s="45" t="s">
        <v>46</v>
      </c>
      <c r="N7" s="57" t="s">
        <v>47</v>
      </c>
      <c r="O7" s="45" t="s">
        <v>18</v>
      </c>
    </row>
    <row r="8" s="44" customFormat="1" ht="56" spans="1:15">
      <c r="A8" s="59">
        <v>7</v>
      </c>
      <c r="B8" s="44" t="s">
        <v>48</v>
      </c>
      <c r="C8" s="63" t="s">
        <v>49</v>
      </c>
      <c r="D8" s="44" t="s">
        <v>21</v>
      </c>
      <c r="E8" s="44" t="s">
        <v>43</v>
      </c>
      <c r="F8" s="44" t="s">
        <v>44</v>
      </c>
      <c r="G8" s="59" t="s">
        <v>15</v>
      </c>
      <c r="H8" s="59"/>
      <c r="I8" s="59" t="s">
        <v>16</v>
      </c>
      <c r="J8" s="59" t="s">
        <v>16</v>
      </c>
      <c r="K8" s="59" t="s">
        <v>15</v>
      </c>
      <c r="L8" s="67" t="s">
        <v>50</v>
      </c>
      <c r="M8" s="44" t="s">
        <v>51</v>
      </c>
      <c r="N8" s="54" t="s">
        <v>52</v>
      </c>
      <c r="O8" s="44" t="s">
        <v>18</v>
      </c>
    </row>
    <row r="9" ht="56" spans="1:15">
      <c r="A9" s="43">
        <v>8</v>
      </c>
      <c r="B9" s="45" t="s">
        <v>53</v>
      </c>
      <c r="C9" s="61" t="s">
        <v>54</v>
      </c>
      <c r="D9" s="45" t="s">
        <v>21</v>
      </c>
      <c r="E9" s="45" t="s">
        <v>55</v>
      </c>
      <c r="F9" s="45" t="s">
        <v>23</v>
      </c>
      <c r="G9" s="48" t="s">
        <v>15</v>
      </c>
      <c r="I9" s="48" t="s">
        <v>16</v>
      </c>
      <c r="J9" s="48" t="s">
        <v>16</v>
      </c>
      <c r="K9" s="48" t="s">
        <v>15</v>
      </c>
      <c r="L9" s="66" t="s">
        <v>56</v>
      </c>
      <c r="N9" s="57" t="s">
        <v>57</v>
      </c>
      <c r="O9" s="45" t="s">
        <v>18</v>
      </c>
    </row>
    <row r="10" ht="84" spans="1:15">
      <c r="A10" s="43">
        <v>9</v>
      </c>
      <c r="B10" s="45" t="s">
        <v>58</v>
      </c>
      <c r="C10" s="61" t="s">
        <v>59</v>
      </c>
      <c r="D10" s="45" t="s">
        <v>21</v>
      </c>
      <c r="E10" s="45" t="s">
        <v>55</v>
      </c>
      <c r="F10" s="45" t="s">
        <v>23</v>
      </c>
      <c r="G10" s="64" t="s">
        <v>60</v>
      </c>
      <c r="I10" s="48" t="s">
        <v>16</v>
      </c>
      <c r="J10" s="48" t="s">
        <v>16</v>
      </c>
      <c r="K10" s="64" t="s">
        <v>60</v>
      </c>
      <c r="L10" s="66" t="s">
        <v>61</v>
      </c>
      <c r="N10" s="57" t="s">
        <v>62</v>
      </c>
      <c r="O10" s="45" t="s">
        <v>18</v>
      </c>
    </row>
    <row r="11" ht="19" customHeight="1" spans="1:7">
      <c r="A11" s="43">
        <v>10</v>
      </c>
      <c r="B11" s="45" t="s">
        <v>63</v>
      </c>
      <c r="C11" s="61" t="s">
        <v>64</v>
      </c>
      <c r="D11" s="45" t="s">
        <v>21</v>
      </c>
      <c r="F11" s="45" t="s">
        <v>65</v>
      </c>
      <c r="G11" s="48" t="s">
        <v>15</v>
      </c>
    </row>
  </sheetData>
  <autoFilter ref="A1:N10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T98"/>
  <sheetViews>
    <sheetView zoomScale="70" zoomScaleNormal="70" workbookViewId="0">
      <pane ySplit="3" topLeftCell="A4" activePane="bottomLeft" state="frozen"/>
      <selection/>
      <selection pane="bottomLeft" activeCell="F23" sqref="F23"/>
    </sheetView>
  </sheetViews>
  <sheetFormatPr defaultColWidth="8.72727272727273" defaultRowHeight="14"/>
  <cols>
    <col min="1" max="1" width="5.54545454545455" style="43" customWidth="1"/>
    <col min="2" max="2" width="20.5272727272727" style="45" customWidth="1"/>
    <col min="3" max="3" width="15.0727272727273" style="45" customWidth="1"/>
    <col min="4" max="4" width="31.5545454545455" style="45" customWidth="1"/>
    <col min="5" max="5" width="26.3" style="46" customWidth="1"/>
    <col min="6" max="6" width="16.8818181818182" style="45" customWidth="1"/>
    <col min="7" max="9" width="15.0727272727273" style="45" customWidth="1"/>
    <col min="10" max="10" width="19.6363636363636" style="43" customWidth="1"/>
    <col min="11" max="11" width="14" style="47" customWidth="1"/>
    <col min="12" max="12" width="15.1818181818182" style="47" customWidth="1"/>
    <col min="13" max="13" width="23.4545454545455" style="45" customWidth="1"/>
    <col min="14" max="15" width="29.4545454545455" style="48" customWidth="1"/>
    <col min="16" max="16" width="19.1818181818182" style="45" customWidth="1"/>
    <col min="17" max="17" width="30" style="45" customWidth="1"/>
    <col min="18" max="18" width="28.8181818181818" style="45" customWidth="1"/>
    <col min="19" max="19" width="19.8181818181818" style="45" customWidth="1"/>
    <col min="20" max="20" width="19" style="45" customWidth="1"/>
    <col min="21" max="16384" width="8.72727272727273" style="45"/>
  </cols>
  <sheetData>
    <row r="1" s="43" customFormat="1" spans="1:14">
      <c r="A1" s="43" t="s">
        <v>0</v>
      </c>
      <c r="B1" s="43" t="s">
        <v>66</v>
      </c>
      <c r="C1" s="43" t="s">
        <v>67</v>
      </c>
      <c r="D1" s="43" t="s">
        <v>68</v>
      </c>
      <c r="E1" s="49" t="s">
        <v>69</v>
      </c>
      <c r="F1" s="50" t="s">
        <v>70</v>
      </c>
      <c r="G1" s="50" t="s">
        <v>71</v>
      </c>
      <c r="H1" s="50" t="s">
        <v>72</v>
      </c>
      <c r="I1" s="50" t="s">
        <v>73</v>
      </c>
      <c r="J1" s="43" t="s">
        <v>12</v>
      </c>
      <c r="K1" s="43" t="s">
        <v>21</v>
      </c>
      <c r="M1" s="43" t="s">
        <v>12</v>
      </c>
      <c r="N1" s="43" t="s">
        <v>21</v>
      </c>
    </row>
    <row r="2" s="43" customFormat="1" spans="5:19">
      <c r="E2" s="49"/>
      <c r="J2" s="43" t="s">
        <v>74</v>
      </c>
      <c r="K2" s="43" t="s">
        <v>22</v>
      </c>
      <c r="L2" s="43" t="s">
        <v>27</v>
      </c>
      <c r="M2" s="43" t="s">
        <v>31</v>
      </c>
      <c r="P2" s="43" t="s">
        <v>43</v>
      </c>
      <c r="S2" s="43" t="s">
        <v>55</v>
      </c>
    </row>
    <row r="3" s="43" customFormat="1" spans="5:20">
      <c r="E3" s="49"/>
      <c r="J3" s="43" t="s">
        <v>10</v>
      </c>
      <c r="K3" s="43" t="s">
        <v>19</v>
      </c>
      <c r="L3" s="43" t="s">
        <v>25</v>
      </c>
      <c r="M3" s="43" t="s">
        <v>29</v>
      </c>
      <c r="N3" s="43" t="s">
        <v>75</v>
      </c>
      <c r="O3" s="43" t="s">
        <v>76</v>
      </c>
      <c r="P3" s="43" t="s">
        <v>41</v>
      </c>
      <c r="Q3" s="43" t="s">
        <v>77</v>
      </c>
      <c r="R3" s="43" t="s">
        <v>78</v>
      </c>
      <c r="S3" s="43" t="s">
        <v>53</v>
      </c>
      <c r="T3" s="43" t="s">
        <v>58</v>
      </c>
    </row>
    <row r="4" spans="1:13">
      <c r="A4" s="43">
        <v>1</v>
      </c>
      <c r="B4" s="45" t="s">
        <v>79</v>
      </c>
      <c r="C4" s="45" t="s">
        <v>80</v>
      </c>
      <c r="D4" s="45" t="s">
        <v>79</v>
      </c>
      <c r="F4" s="51" t="s">
        <v>16</v>
      </c>
      <c r="G4" s="51" t="s">
        <v>16</v>
      </c>
      <c r="H4" s="52"/>
      <c r="I4" s="52"/>
      <c r="J4" s="51" t="s">
        <v>16</v>
      </c>
      <c r="K4" s="51" t="s">
        <v>16</v>
      </c>
      <c r="L4" s="51" t="s">
        <v>16</v>
      </c>
      <c r="M4" s="48"/>
    </row>
    <row r="5" spans="1:13">
      <c r="A5" s="43">
        <v>2</v>
      </c>
      <c r="B5" s="45" t="s">
        <v>81</v>
      </c>
      <c r="C5" s="45" t="s">
        <v>80</v>
      </c>
      <c r="D5" s="45" t="s">
        <v>81</v>
      </c>
      <c r="F5" s="51" t="s">
        <v>16</v>
      </c>
      <c r="G5" s="51" t="s">
        <v>16</v>
      </c>
      <c r="H5" s="51" t="s">
        <v>16</v>
      </c>
      <c r="I5" s="51" t="s">
        <v>16</v>
      </c>
      <c r="J5" s="51"/>
      <c r="K5" s="51"/>
      <c r="L5" s="51"/>
      <c r="M5" s="48"/>
    </row>
    <row r="6" spans="1:18">
      <c r="A6" s="43">
        <v>3</v>
      </c>
      <c r="B6" s="45" t="s">
        <v>82</v>
      </c>
      <c r="C6" s="45" t="s">
        <v>80</v>
      </c>
      <c r="D6" s="45" t="s">
        <v>82</v>
      </c>
      <c r="F6" s="51" t="s">
        <v>16</v>
      </c>
      <c r="G6" s="52"/>
      <c r="H6" s="52"/>
      <c r="I6" s="52"/>
      <c r="J6" s="51"/>
      <c r="K6" s="51"/>
      <c r="L6" s="51"/>
      <c r="M6" s="48"/>
      <c r="P6" s="48" t="s">
        <v>16</v>
      </c>
      <c r="Q6" s="48"/>
      <c r="R6" s="48"/>
    </row>
    <row r="7" spans="1:18">
      <c r="A7" s="43">
        <v>4</v>
      </c>
      <c r="B7" s="45" t="s">
        <v>83</v>
      </c>
      <c r="C7" s="45" t="s">
        <v>80</v>
      </c>
      <c r="D7" s="45" t="s">
        <v>83</v>
      </c>
      <c r="F7" s="51" t="s">
        <v>16</v>
      </c>
      <c r="G7" s="52"/>
      <c r="H7" s="52"/>
      <c r="I7" s="52"/>
      <c r="J7" s="51" t="s">
        <v>16</v>
      </c>
      <c r="K7" s="51" t="s">
        <v>16</v>
      </c>
      <c r="L7" s="51" t="s">
        <v>16</v>
      </c>
      <c r="M7" s="48" t="s">
        <v>16</v>
      </c>
      <c r="P7" s="48" t="s">
        <v>16</v>
      </c>
      <c r="Q7" s="48" t="s">
        <v>16</v>
      </c>
      <c r="R7" s="48" t="s">
        <v>16</v>
      </c>
    </row>
    <row r="8" spans="1:13">
      <c r="A8" s="43">
        <v>5</v>
      </c>
      <c r="B8" s="45" t="s">
        <v>84</v>
      </c>
      <c r="C8" s="45" t="s">
        <v>80</v>
      </c>
      <c r="D8" s="45" t="s">
        <v>85</v>
      </c>
      <c r="F8" s="51" t="s">
        <v>16</v>
      </c>
      <c r="G8" s="51" t="s">
        <v>16</v>
      </c>
      <c r="H8" s="52"/>
      <c r="I8" s="52"/>
      <c r="J8" s="51"/>
      <c r="K8" s="51"/>
      <c r="L8" s="51"/>
      <c r="M8" s="48"/>
    </row>
    <row r="9" spans="1:15">
      <c r="A9" s="43">
        <v>6</v>
      </c>
      <c r="B9" s="45" t="s">
        <v>86</v>
      </c>
      <c r="C9" s="45" t="s">
        <v>87</v>
      </c>
      <c r="D9" s="45" t="s">
        <v>86</v>
      </c>
      <c r="F9" s="52"/>
      <c r="G9" s="51" t="s">
        <v>16</v>
      </c>
      <c r="H9" s="52"/>
      <c r="I9" s="52"/>
      <c r="J9" s="51"/>
      <c r="K9" s="51"/>
      <c r="L9" s="51"/>
      <c r="M9" s="48"/>
      <c r="N9" s="48" t="s">
        <v>16</v>
      </c>
      <c r="O9" s="48" t="s">
        <v>16</v>
      </c>
    </row>
    <row r="10" spans="1:18">
      <c r="A10" s="43">
        <v>7</v>
      </c>
      <c r="B10" s="45" t="s">
        <v>88</v>
      </c>
      <c r="C10" s="45" t="s">
        <v>89</v>
      </c>
      <c r="D10" s="45" t="s">
        <v>88</v>
      </c>
      <c r="E10" s="53" t="s">
        <v>90</v>
      </c>
      <c r="F10" s="51" t="s">
        <v>16</v>
      </c>
      <c r="G10" s="51" t="s">
        <v>16</v>
      </c>
      <c r="H10" s="51" t="s">
        <v>16</v>
      </c>
      <c r="I10" s="51" t="s">
        <v>16</v>
      </c>
      <c r="J10" s="51" t="s">
        <v>16</v>
      </c>
      <c r="K10" s="51" t="s">
        <v>16</v>
      </c>
      <c r="L10" s="51" t="s">
        <v>16</v>
      </c>
      <c r="M10" s="48" t="s">
        <v>16</v>
      </c>
      <c r="N10" s="48" t="s">
        <v>16</v>
      </c>
      <c r="P10" s="48" t="s">
        <v>16</v>
      </c>
      <c r="Q10" s="48" t="s">
        <v>16</v>
      </c>
      <c r="R10" s="48" t="s">
        <v>16</v>
      </c>
    </row>
    <row r="11" spans="1:18">
      <c r="A11" s="43">
        <v>8</v>
      </c>
      <c r="B11" s="45" t="s">
        <v>91</v>
      </c>
      <c r="C11" s="45" t="s">
        <v>89</v>
      </c>
      <c r="D11" s="45" t="s">
        <v>91</v>
      </c>
      <c r="E11" s="53"/>
      <c r="F11" s="51" t="s">
        <v>16</v>
      </c>
      <c r="G11" s="51" t="s">
        <v>16</v>
      </c>
      <c r="H11" s="51" t="s">
        <v>16</v>
      </c>
      <c r="I11" s="51" t="s">
        <v>16</v>
      </c>
      <c r="J11" s="51" t="s">
        <v>16</v>
      </c>
      <c r="K11" s="51" t="s">
        <v>16</v>
      </c>
      <c r="L11" s="51" t="s">
        <v>16</v>
      </c>
      <c r="M11" s="48" t="s">
        <v>16</v>
      </c>
      <c r="O11" s="48" t="s">
        <v>16</v>
      </c>
      <c r="P11" s="48" t="s">
        <v>16</v>
      </c>
      <c r="Q11" s="48" t="s">
        <v>16</v>
      </c>
      <c r="R11" s="48" t="s">
        <v>16</v>
      </c>
    </row>
    <row r="12" spans="1:18">
      <c r="A12" s="43">
        <v>9</v>
      </c>
      <c r="B12" s="45" t="s">
        <v>92</v>
      </c>
      <c r="C12" s="45" t="s">
        <v>89</v>
      </c>
      <c r="D12" s="45" t="s">
        <v>93</v>
      </c>
      <c r="E12" s="53"/>
      <c r="F12" s="51" t="s">
        <v>16</v>
      </c>
      <c r="G12" s="51" t="s">
        <v>16</v>
      </c>
      <c r="H12" s="51" t="s">
        <v>16</v>
      </c>
      <c r="I12" s="51" t="s">
        <v>16</v>
      </c>
      <c r="J12" s="51" t="s">
        <v>16</v>
      </c>
      <c r="K12" s="51" t="s">
        <v>16</v>
      </c>
      <c r="L12" s="51" t="s">
        <v>16</v>
      </c>
      <c r="M12" s="48" t="s">
        <v>16</v>
      </c>
      <c r="N12" s="48" t="s">
        <v>16</v>
      </c>
      <c r="P12" s="48" t="s">
        <v>16</v>
      </c>
      <c r="Q12" s="48" t="s">
        <v>16</v>
      </c>
      <c r="R12" s="48" t="s">
        <v>16</v>
      </c>
    </row>
    <row r="13" ht="28" spans="1:18">
      <c r="A13" s="43">
        <v>10</v>
      </c>
      <c r="B13" s="44" t="s">
        <v>94</v>
      </c>
      <c r="C13" s="44" t="s">
        <v>89</v>
      </c>
      <c r="D13" s="54" t="s">
        <v>95</v>
      </c>
      <c r="E13" s="55" t="s">
        <v>96</v>
      </c>
      <c r="F13" s="51" t="s">
        <v>16</v>
      </c>
      <c r="G13" s="51" t="s">
        <v>16</v>
      </c>
      <c r="H13" s="51" t="s">
        <v>16</v>
      </c>
      <c r="I13" s="51" t="s">
        <v>16</v>
      </c>
      <c r="J13" s="51" t="s">
        <v>16</v>
      </c>
      <c r="K13" s="51" t="s">
        <v>16</v>
      </c>
      <c r="L13" s="51" t="s">
        <v>16</v>
      </c>
      <c r="M13" s="48" t="s">
        <v>16</v>
      </c>
      <c r="N13" s="48" t="s">
        <v>16</v>
      </c>
      <c r="P13" s="48" t="s">
        <v>16</v>
      </c>
      <c r="Q13" s="48" t="s">
        <v>16</v>
      </c>
      <c r="R13" s="48" t="s">
        <v>16</v>
      </c>
    </row>
    <row r="14" spans="1:13">
      <c r="A14" s="43">
        <v>11</v>
      </c>
      <c r="B14" s="45" t="s">
        <v>97</v>
      </c>
      <c r="C14" s="45" t="s">
        <v>89</v>
      </c>
      <c r="D14" s="45" t="s">
        <v>97</v>
      </c>
      <c r="E14" s="53"/>
      <c r="F14" s="51" t="s">
        <v>16</v>
      </c>
      <c r="G14" s="51" t="s">
        <v>16</v>
      </c>
      <c r="H14" s="51" t="s">
        <v>16</v>
      </c>
      <c r="I14" s="51" t="s">
        <v>16</v>
      </c>
      <c r="J14" s="51" t="s">
        <v>16</v>
      </c>
      <c r="K14" s="51" t="s">
        <v>16</v>
      </c>
      <c r="L14" s="51" t="s">
        <v>16</v>
      </c>
      <c r="M14" s="48" t="s">
        <v>16</v>
      </c>
    </row>
    <row r="15" spans="1:13">
      <c r="A15" s="43">
        <v>12</v>
      </c>
      <c r="B15" s="45" t="s">
        <v>98</v>
      </c>
      <c r="C15" s="45" t="s">
        <v>89</v>
      </c>
      <c r="D15" s="45" t="s">
        <v>98</v>
      </c>
      <c r="E15" s="53"/>
      <c r="F15" s="51" t="s">
        <v>16</v>
      </c>
      <c r="G15" s="51" t="s">
        <v>16</v>
      </c>
      <c r="H15" s="51" t="s">
        <v>16</v>
      </c>
      <c r="I15" s="51" t="s">
        <v>16</v>
      </c>
      <c r="J15" s="51" t="s">
        <v>16</v>
      </c>
      <c r="K15" s="51" t="s">
        <v>16</v>
      </c>
      <c r="L15" s="51" t="s">
        <v>16</v>
      </c>
      <c r="M15" s="48"/>
    </row>
    <row r="16" spans="1:13">
      <c r="A16" s="43">
        <v>13</v>
      </c>
      <c r="B16" s="44" t="s">
        <v>99</v>
      </c>
      <c r="C16" s="44" t="s">
        <v>89</v>
      </c>
      <c r="D16" s="44" t="s">
        <v>99</v>
      </c>
      <c r="E16" s="53" t="s">
        <v>90</v>
      </c>
      <c r="F16" s="51" t="s">
        <v>16</v>
      </c>
      <c r="G16" s="51" t="s">
        <v>16</v>
      </c>
      <c r="H16" s="51" t="s">
        <v>16</v>
      </c>
      <c r="I16" s="51" t="s">
        <v>16</v>
      </c>
      <c r="J16" s="51" t="s">
        <v>16</v>
      </c>
      <c r="K16" s="51" t="s">
        <v>16</v>
      </c>
      <c r="L16" s="51" t="s">
        <v>16</v>
      </c>
      <c r="M16" s="48" t="s">
        <v>16</v>
      </c>
    </row>
    <row r="17" spans="1:18">
      <c r="A17" s="43">
        <v>14</v>
      </c>
      <c r="B17" s="45" t="s">
        <v>100</v>
      </c>
      <c r="C17" s="45" t="s">
        <v>89</v>
      </c>
      <c r="D17" s="45" t="s">
        <v>100</v>
      </c>
      <c r="E17" s="53"/>
      <c r="F17" s="51" t="s">
        <v>16</v>
      </c>
      <c r="G17" s="51" t="s">
        <v>16</v>
      </c>
      <c r="H17" s="51" t="s">
        <v>16</v>
      </c>
      <c r="I17" s="51" t="s">
        <v>16</v>
      </c>
      <c r="J17" s="51"/>
      <c r="K17" s="51" t="s">
        <v>16</v>
      </c>
      <c r="L17" s="51" t="s">
        <v>16</v>
      </c>
      <c r="M17" s="48" t="s">
        <v>16</v>
      </c>
      <c r="P17" s="48" t="s">
        <v>16</v>
      </c>
      <c r="Q17" s="48" t="s">
        <v>16</v>
      </c>
      <c r="R17" s="48" t="s">
        <v>16</v>
      </c>
    </row>
    <row r="18" spans="1:16">
      <c r="A18" s="43">
        <v>15</v>
      </c>
      <c r="B18" s="45" t="s">
        <v>101</v>
      </c>
      <c r="C18" s="45" t="s">
        <v>89</v>
      </c>
      <c r="D18" s="45" t="s">
        <v>101</v>
      </c>
      <c r="E18" s="53"/>
      <c r="F18" s="51" t="s">
        <v>16</v>
      </c>
      <c r="G18" s="51" t="s">
        <v>16</v>
      </c>
      <c r="H18" s="51" t="s">
        <v>16</v>
      </c>
      <c r="I18" s="51" t="s">
        <v>16</v>
      </c>
      <c r="J18" s="51" t="s">
        <v>16</v>
      </c>
      <c r="K18" s="51" t="s">
        <v>16</v>
      </c>
      <c r="L18" s="51" t="s">
        <v>16</v>
      </c>
      <c r="M18" s="48" t="s">
        <v>16</v>
      </c>
      <c r="P18" s="48"/>
    </row>
    <row r="19" spans="1:13">
      <c r="A19" s="43">
        <v>16</v>
      </c>
      <c r="B19" s="45" t="s">
        <v>102</v>
      </c>
      <c r="C19" s="45" t="s">
        <v>89</v>
      </c>
      <c r="D19" s="45" t="s">
        <v>102</v>
      </c>
      <c r="E19" s="53"/>
      <c r="F19" s="51" t="s">
        <v>16</v>
      </c>
      <c r="G19" s="51" t="s">
        <v>16</v>
      </c>
      <c r="H19" s="51" t="s">
        <v>16</v>
      </c>
      <c r="I19" s="51" t="s">
        <v>16</v>
      </c>
      <c r="J19" s="51" t="s">
        <v>16</v>
      </c>
      <c r="K19" s="51" t="s">
        <v>16</v>
      </c>
      <c r="L19" s="51" t="s">
        <v>16</v>
      </c>
      <c r="M19" s="48" t="s">
        <v>16</v>
      </c>
    </row>
    <row r="20" spans="1:13">
      <c r="A20" s="43">
        <v>17</v>
      </c>
      <c r="B20" s="45" t="s">
        <v>103</v>
      </c>
      <c r="C20" s="45" t="s">
        <v>89</v>
      </c>
      <c r="D20" s="45" t="s">
        <v>103</v>
      </c>
      <c r="E20" s="53"/>
      <c r="F20" s="51" t="s">
        <v>16</v>
      </c>
      <c r="G20" s="51" t="s">
        <v>16</v>
      </c>
      <c r="H20" s="51" t="s">
        <v>16</v>
      </c>
      <c r="I20" s="51" t="s">
        <v>16</v>
      </c>
      <c r="J20" s="51" t="s">
        <v>16</v>
      </c>
      <c r="M20" s="48"/>
    </row>
    <row r="21" spans="1:18">
      <c r="A21" s="43">
        <v>18</v>
      </c>
      <c r="B21" s="45" t="s">
        <v>104</v>
      </c>
      <c r="C21" s="45" t="s">
        <v>89</v>
      </c>
      <c r="D21" s="45" t="s">
        <v>105</v>
      </c>
      <c r="E21" s="53"/>
      <c r="F21" s="51" t="s">
        <v>16</v>
      </c>
      <c r="G21" s="51" t="s">
        <v>16</v>
      </c>
      <c r="H21" s="51" t="s">
        <v>16</v>
      </c>
      <c r="I21" s="51" t="s">
        <v>16</v>
      </c>
      <c r="J21" s="51" t="s">
        <v>16</v>
      </c>
      <c r="K21" s="51" t="s">
        <v>16</v>
      </c>
      <c r="L21" s="58" t="s">
        <v>16</v>
      </c>
      <c r="M21" s="48" t="s">
        <v>16</v>
      </c>
      <c r="N21" s="48" t="s">
        <v>16</v>
      </c>
      <c r="P21" s="48" t="s">
        <v>16</v>
      </c>
      <c r="Q21" s="48" t="s">
        <v>16</v>
      </c>
      <c r="R21" s="48" t="s">
        <v>16</v>
      </c>
    </row>
    <row r="22" spans="1:18">
      <c r="A22" s="43">
        <v>19</v>
      </c>
      <c r="B22" s="45" t="s">
        <v>106</v>
      </c>
      <c r="C22" s="45" t="s">
        <v>89</v>
      </c>
      <c r="D22" s="45" t="s">
        <v>106</v>
      </c>
      <c r="E22" s="53"/>
      <c r="F22" s="51" t="s">
        <v>16</v>
      </c>
      <c r="G22" s="51" t="s">
        <v>16</v>
      </c>
      <c r="H22" s="51" t="s">
        <v>16</v>
      </c>
      <c r="I22" s="51" t="s">
        <v>16</v>
      </c>
      <c r="J22" s="51" t="s">
        <v>16</v>
      </c>
      <c r="K22" s="51" t="s">
        <v>16</v>
      </c>
      <c r="L22" s="51" t="s">
        <v>16</v>
      </c>
      <c r="M22" s="48"/>
      <c r="N22" s="48" t="s">
        <v>16</v>
      </c>
      <c r="P22" s="48" t="s">
        <v>16</v>
      </c>
      <c r="Q22" s="48" t="s">
        <v>16</v>
      </c>
      <c r="R22" s="48"/>
    </row>
    <row r="23" spans="1:18">
      <c r="A23" s="43">
        <v>20</v>
      </c>
      <c r="B23" s="45" t="s">
        <v>107</v>
      </c>
      <c r="C23" s="45" t="s">
        <v>89</v>
      </c>
      <c r="D23" s="45" t="s">
        <v>108</v>
      </c>
      <c r="E23" s="53"/>
      <c r="F23" s="51" t="s">
        <v>16</v>
      </c>
      <c r="G23" s="51" t="s">
        <v>16</v>
      </c>
      <c r="H23" s="51" t="s">
        <v>16</v>
      </c>
      <c r="I23" s="51" t="s">
        <v>16</v>
      </c>
      <c r="J23" s="51" t="s">
        <v>16</v>
      </c>
      <c r="K23" s="51" t="s">
        <v>16</v>
      </c>
      <c r="L23" s="51" t="s">
        <v>16</v>
      </c>
      <c r="M23" s="48"/>
      <c r="N23" s="48" t="s">
        <v>16</v>
      </c>
      <c r="P23" s="48" t="s">
        <v>16</v>
      </c>
      <c r="Q23" s="48" t="s">
        <v>16</v>
      </c>
      <c r="R23" s="48"/>
    </row>
    <row r="24" spans="1:18">
      <c r="A24" s="43">
        <v>21</v>
      </c>
      <c r="B24" s="44" t="s">
        <v>109</v>
      </c>
      <c r="C24" s="44" t="s">
        <v>89</v>
      </c>
      <c r="D24" s="44" t="s">
        <v>109</v>
      </c>
      <c r="E24" s="55" t="s">
        <v>96</v>
      </c>
      <c r="F24" s="51" t="s">
        <v>16</v>
      </c>
      <c r="G24" s="51" t="s">
        <v>16</v>
      </c>
      <c r="H24" s="51" t="s">
        <v>16</v>
      </c>
      <c r="I24" s="51" t="s">
        <v>16</v>
      </c>
      <c r="J24" s="51"/>
      <c r="K24" s="51"/>
      <c r="L24" s="51"/>
      <c r="M24" s="48"/>
      <c r="P24" s="48"/>
      <c r="Q24" s="48"/>
      <c r="R24" s="48"/>
    </row>
    <row r="25" spans="1:18">
      <c r="A25" s="43">
        <v>22</v>
      </c>
      <c r="B25" s="44" t="s">
        <v>110</v>
      </c>
      <c r="C25" s="44" t="s">
        <v>89</v>
      </c>
      <c r="D25" s="44" t="s">
        <v>110</v>
      </c>
      <c r="E25" s="55" t="s">
        <v>96</v>
      </c>
      <c r="F25" s="51" t="s">
        <v>16</v>
      </c>
      <c r="G25" s="51" t="s">
        <v>16</v>
      </c>
      <c r="H25" s="51" t="s">
        <v>16</v>
      </c>
      <c r="I25" s="51" t="s">
        <v>16</v>
      </c>
      <c r="J25" s="51"/>
      <c r="K25" s="51"/>
      <c r="L25" s="51"/>
      <c r="M25" s="48"/>
      <c r="P25" s="48"/>
      <c r="Q25" s="48"/>
      <c r="R25" s="48"/>
    </row>
    <row r="26" spans="1:14">
      <c r="A26" s="43">
        <v>23</v>
      </c>
      <c r="B26" s="44" t="s">
        <v>111</v>
      </c>
      <c r="C26" s="44" t="s">
        <v>89</v>
      </c>
      <c r="D26" s="44" t="s">
        <v>111</v>
      </c>
      <c r="E26" s="55" t="s">
        <v>96</v>
      </c>
      <c r="F26" s="51" t="s">
        <v>16</v>
      </c>
      <c r="G26" s="51" t="s">
        <v>16</v>
      </c>
      <c r="H26" s="51" t="s">
        <v>16</v>
      </c>
      <c r="I26" s="51" t="s">
        <v>16</v>
      </c>
      <c r="J26" s="51"/>
      <c r="K26" s="51"/>
      <c r="L26" s="51"/>
      <c r="N26" s="48" t="s">
        <v>16</v>
      </c>
    </row>
    <row r="27" spans="1:14">
      <c r="A27" s="43">
        <v>24</v>
      </c>
      <c r="B27" s="44" t="s">
        <v>112</v>
      </c>
      <c r="C27" s="44" t="s">
        <v>89</v>
      </c>
      <c r="D27" s="44" t="s">
        <v>112</v>
      </c>
      <c r="E27" s="55" t="s">
        <v>96</v>
      </c>
      <c r="F27" s="51" t="s">
        <v>16</v>
      </c>
      <c r="G27" s="51" t="s">
        <v>16</v>
      </c>
      <c r="H27" s="51" t="s">
        <v>16</v>
      </c>
      <c r="I27" s="51" t="s">
        <v>16</v>
      </c>
      <c r="J27" s="51"/>
      <c r="K27" s="51"/>
      <c r="L27" s="51"/>
      <c r="N27" s="48" t="s">
        <v>16</v>
      </c>
    </row>
    <row r="28" spans="1:14">
      <c r="A28" s="43">
        <v>25</v>
      </c>
      <c r="B28" s="44" t="s">
        <v>113</v>
      </c>
      <c r="C28" s="44" t="s">
        <v>89</v>
      </c>
      <c r="D28" s="44" t="s">
        <v>113</v>
      </c>
      <c r="E28" s="55" t="s">
        <v>96</v>
      </c>
      <c r="F28" s="51" t="s">
        <v>16</v>
      </c>
      <c r="G28" s="51" t="s">
        <v>16</v>
      </c>
      <c r="H28" s="51" t="s">
        <v>16</v>
      </c>
      <c r="I28" s="51" t="s">
        <v>16</v>
      </c>
      <c r="J28" s="51"/>
      <c r="K28" s="51"/>
      <c r="L28" s="51"/>
      <c r="N28" s="48" t="s">
        <v>16</v>
      </c>
    </row>
    <row r="29" spans="1:12">
      <c r="A29" s="43">
        <v>26</v>
      </c>
      <c r="B29" s="56" t="s">
        <v>114</v>
      </c>
      <c r="C29" s="56" t="s">
        <v>89</v>
      </c>
      <c r="D29" s="56" t="s">
        <v>114</v>
      </c>
      <c r="E29" s="55" t="s">
        <v>96</v>
      </c>
      <c r="F29" s="51" t="s">
        <v>16</v>
      </c>
      <c r="G29" s="51" t="s">
        <v>16</v>
      </c>
      <c r="H29" s="51" t="s">
        <v>16</v>
      </c>
      <c r="I29" s="51" t="s">
        <v>16</v>
      </c>
      <c r="J29" s="51"/>
      <c r="K29" s="51"/>
      <c r="L29" s="51"/>
    </row>
    <row r="30" spans="1:12">
      <c r="A30" s="43">
        <v>27</v>
      </c>
      <c r="B30" s="56" t="s">
        <v>115</v>
      </c>
      <c r="C30" s="56" t="s">
        <v>89</v>
      </c>
      <c r="D30" s="56" t="s">
        <v>115</v>
      </c>
      <c r="E30" s="55" t="s">
        <v>96</v>
      </c>
      <c r="F30" s="51" t="s">
        <v>16</v>
      </c>
      <c r="G30" s="51" t="s">
        <v>16</v>
      </c>
      <c r="H30" s="51" t="s">
        <v>16</v>
      </c>
      <c r="I30" s="51" t="s">
        <v>16</v>
      </c>
      <c r="J30" s="51"/>
      <c r="K30" s="51"/>
      <c r="L30" s="51"/>
    </row>
    <row r="31" spans="1:13">
      <c r="A31" s="43">
        <v>28</v>
      </c>
      <c r="B31" s="45" t="s">
        <v>116</v>
      </c>
      <c r="C31" s="45" t="s">
        <v>89</v>
      </c>
      <c r="D31" s="45" t="s">
        <v>116</v>
      </c>
      <c r="E31" s="53"/>
      <c r="F31" s="51" t="s">
        <v>16</v>
      </c>
      <c r="G31" s="51" t="s">
        <v>16</v>
      </c>
      <c r="H31" s="51" t="s">
        <v>16</v>
      </c>
      <c r="I31" s="51" t="s">
        <v>16</v>
      </c>
      <c r="J31" s="51" t="s">
        <v>16</v>
      </c>
      <c r="K31" s="51" t="s">
        <v>16</v>
      </c>
      <c r="L31" s="51" t="s">
        <v>16</v>
      </c>
      <c r="M31" s="48" t="s">
        <v>16</v>
      </c>
    </row>
    <row r="32" spans="1:12">
      <c r="A32" s="43">
        <v>29</v>
      </c>
      <c r="B32" s="45" t="s">
        <v>117</v>
      </c>
      <c r="C32" s="45" t="s">
        <v>89</v>
      </c>
      <c r="D32" s="45" t="s">
        <v>117</v>
      </c>
      <c r="E32" s="53"/>
      <c r="F32" s="51" t="s">
        <v>16</v>
      </c>
      <c r="G32" s="51" t="s">
        <v>16</v>
      </c>
      <c r="H32" s="51" t="s">
        <v>16</v>
      </c>
      <c r="I32" s="51" t="s">
        <v>16</v>
      </c>
      <c r="J32" s="51" t="s">
        <v>16</v>
      </c>
      <c r="K32" s="51" t="s">
        <v>16</v>
      </c>
      <c r="L32" s="51" t="s">
        <v>16</v>
      </c>
    </row>
    <row r="33" spans="1:18">
      <c r="A33" s="43">
        <v>30</v>
      </c>
      <c r="B33" s="45" t="s">
        <v>118</v>
      </c>
      <c r="C33" s="45" t="s">
        <v>119</v>
      </c>
      <c r="D33" s="45" t="s">
        <v>120</v>
      </c>
      <c r="E33" s="53"/>
      <c r="F33" s="51" t="s">
        <v>16</v>
      </c>
      <c r="G33" s="52"/>
      <c r="H33" s="51" t="s">
        <v>16</v>
      </c>
      <c r="I33" s="52"/>
      <c r="J33" s="51" t="s">
        <v>16</v>
      </c>
      <c r="K33" s="51" t="s">
        <v>16</v>
      </c>
      <c r="L33" s="51" t="s">
        <v>16</v>
      </c>
      <c r="M33" s="48" t="s">
        <v>16</v>
      </c>
      <c r="P33" s="48" t="s">
        <v>16</v>
      </c>
      <c r="Q33" s="48" t="s">
        <v>16</v>
      </c>
      <c r="R33" s="48" t="s">
        <v>16</v>
      </c>
    </row>
    <row r="34" spans="1:18">
      <c r="A34" s="43">
        <v>31</v>
      </c>
      <c r="B34" s="45" t="s">
        <v>121</v>
      </c>
      <c r="C34" s="45" t="s">
        <v>119</v>
      </c>
      <c r="D34" s="57" t="s">
        <v>122</v>
      </c>
      <c r="E34" s="53"/>
      <c r="F34" s="51" t="s">
        <v>16</v>
      </c>
      <c r="G34" s="51" t="s">
        <v>16</v>
      </c>
      <c r="H34" s="51" t="s">
        <v>16</v>
      </c>
      <c r="I34" s="52"/>
      <c r="J34" s="51" t="s">
        <v>16</v>
      </c>
      <c r="K34" s="51" t="s">
        <v>16</v>
      </c>
      <c r="L34" s="51" t="s">
        <v>16</v>
      </c>
      <c r="M34" s="48" t="s">
        <v>16</v>
      </c>
      <c r="Q34" s="48"/>
      <c r="R34" s="48" t="s">
        <v>16</v>
      </c>
    </row>
    <row r="35" spans="1:18">
      <c r="A35" s="43">
        <v>32</v>
      </c>
      <c r="B35" s="45" t="s">
        <v>123</v>
      </c>
      <c r="C35" s="45" t="s">
        <v>119</v>
      </c>
      <c r="D35" s="45" t="s">
        <v>124</v>
      </c>
      <c r="E35" s="53"/>
      <c r="F35" s="51" t="s">
        <v>16</v>
      </c>
      <c r="G35" s="51" t="s">
        <v>16</v>
      </c>
      <c r="H35" s="51" t="s">
        <v>16</v>
      </c>
      <c r="I35" s="52"/>
      <c r="J35" s="51" t="s">
        <v>16</v>
      </c>
      <c r="K35" s="51" t="s">
        <v>16</v>
      </c>
      <c r="L35" s="51" t="s">
        <v>16</v>
      </c>
      <c r="M35" s="48" t="s">
        <v>16</v>
      </c>
      <c r="O35" s="48" t="s">
        <v>16</v>
      </c>
      <c r="P35" s="48" t="s">
        <v>16</v>
      </c>
      <c r="Q35" s="48"/>
      <c r="R35" s="48" t="s">
        <v>16</v>
      </c>
    </row>
    <row r="36" spans="1:13">
      <c r="A36" s="43">
        <v>33</v>
      </c>
      <c r="B36" s="45" t="s">
        <v>125</v>
      </c>
      <c r="C36" s="45" t="s">
        <v>119</v>
      </c>
      <c r="D36" s="45" t="s">
        <v>126</v>
      </c>
      <c r="E36" s="53"/>
      <c r="F36" s="51" t="s">
        <v>16</v>
      </c>
      <c r="G36" s="51" t="s">
        <v>16</v>
      </c>
      <c r="H36" s="51" t="s">
        <v>16</v>
      </c>
      <c r="I36" s="52"/>
      <c r="J36" s="51" t="s">
        <v>16</v>
      </c>
      <c r="K36" s="51" t="s">
        <v>16</v>
      </c>
      <c r="L36" s="51" t="s">
        <v>16</v>
      </c>
      <c r="M36" s="48" t="s">
        <v>16</v>
      </c>
    </row>
    <row r="37" spans="1:13">
      <c r="A37" s="43">
        <v>34</v>
      </c>
      <c r="B37" s="45" t="s">
        <v>127</v>
      </c>
      <c r="C37" s="45" t="s">
        <v>119</v>
      </c>
      <c r="D37" s="45" t="s">
        <v>128</v>
      </c>
      <c r="E37" s="53"/>
      <c r="F37" s="51" t="s">
        <v>16</v>
      </c>
      <c r="G37" s="51" t="s">
        <v>16</v>
      </c>
      <c r="H37" s="51" t="s">
        <v>16</v>
      </c>
      <c r="I37" s="52"/>
      <c r="J37" s="51" t="s">
        <v>16</v>
      </c>
      <c r="K37" s="51" t="s">
        <v>16</v>
      </c>
      <c r="L37" s="51" t="s">
        <v>16</v>
      </c>
      <c r="M37" s="48" t="s">
        <v>16</v>
      </c>
    </row>
    <row r="38" spans="1:13">
      <c r="A38" s="43">
        <v>35</v>
      </c>
      <c r="B38" s="45" t="s">
        <v>129</v>
      </c>
      <c r="C38" s="45" t="s">
        <v>119</v>
      </c>
      <c r="D38" s="45" t="s">
        <v>130</v>
      </c>
      <c r="E38" s="53"/>
      <c r="F38" s="51" t="s">
        <v>16</v>
      </c>
      <c r="G38" s="51" t="s">
        <v>16</v>
      </c>
      <c r="H38" s="51" t="s">
        <v>16</v>
      </c>
      <c r="I38" s="52"/>
      <c r="J38" s="51" t="s">
        <v>16</v>
      </c>
      <c r="K38" s="51" t="s">
        <v>16</v>
      </c>
      <c r="L38" s="51" t="s">
        <v>16</v>
      </c>
      <c r="M38" s="48" t="s">
        <v>16</v>
      </c>
    </row>
    <row r="39" spans="1:13">
      <c r="A39" s="43">
        <v>36</v>
      </c>
      <c r="B39" s="45" t="s">
        <v>131</v>
      </c>
      <c r="C39" s="45" t="s">
        <v>119</v>
      </c>
      <c r="D39" s="45" t="s">
        <v>132</v>
      </c>
      <c r="E39" s="53"/>
      <c r="F39" s="51" t="s">
        <v>16</v>
      </c>
      <c r="G39" s="51" t="s">
        <v>16</v>
      </c>
      <c r="H39" s="51" t="s">
        <v>16</v>
      </c>
      <c r="I39" s="52"/>
      <c r="J39" s="51" t="s">
        <v>16</v>
      </c>
      <c r="K39" s="51" t="s">
        <v>16</v>
      </c>
      <c r="L39" s="51" t="s">
        <v>16</v>
      </c>
      <c r="M39" s="48" t="s">
        <v>16</v>
      </c>
    </row>
    <row r="40" spans="1:18">
      <c r="A40" s="43">
        <v>37</v>
      </c>
      <c r="B40" s="45" t="s">
        <v>133</v>
      </c>
      <c r="C40" s="45" t="s">
        <v>80</v>
      </c>
      <c r="D40" s="45" t="s">
        <v>134</v>
      </c>
      <c r="F40" s="51" t="s">
        <v>16</v>
      </c>
      <c r="G40" s="51" t="s">
        <v>16</v>
      </c>
      <c r="H40" s="52"/>
      <c r="I40" s="52"/>
      <c r="J40" s="51"/>
      <c r="K40" s="51"/>
      <c r="L40" s="51"/>
      <c r="M40" s="48"/>
      <c r="P40" s="48" t="s">
        <v>16</v>
      </c>
      <c r="Q40" s="48" t="s">
        <v>16</v>
      </c>
      <c r="R40" s="48" t="s">
        <v>16</v>
      </c>
    </row>
    <row r="41" spans="1:18">
      <c r="A41" s="43">
        <v>38</v>
      </c>
      <c r="B41" s="45" t="s">
        <v>135</v>
      </c>
      <c r="C41" s="45" t="s">
        <v>80</v>
      </c>
      <c r="D41" s="45" t="s">
        <v>136</v>
      </c>
      <c r="F41" s="51" t="s">
        <v>16</v>
      </c>
      <c r="G41" s="51" t="s">
        <v>16</v>
      </c>
      <c r="H41" s="52"/>
      <c r="I41" s="52"/>
      <c r="J41" s="51"/>
      <c r="K41" s="51"/>
      <c r="L41" s="51"/>
      <c r="M41" s="48"/>
      <c r="P41" s="48" t="s">
        <v>16</v>
      </c>
      <c r="Q41" s="48" t="s">
        <v>16</v>
      </c>
      <c r="R41" s="48" t="s">
        <v>16</v>
      </c>
    </row>
    <row r="42" spans="1:18">
      <c r="A42" s="43">
        <v>39</v>
      </c>
      <c r="B42" s="45" t="s">
        <v>137</v>
      </c>
      <c r="C42" s="45" t="s">
        <v>80</v>
      </c>
      <c r="D42" s="45" t="s">
        <v>138</v>
      </c>
      <c r="F42" s="51" t="s">
        <v>16</v>
      </c>
      <c r="G42" s="51" t="s">
        <v>16</v>
      </c>
      <c r="H42" s="52"/>
      <c r="I42" s="52"/>
      <c r="J42" s="51"/>
      <c r="K42" s="51"/>
      <c r="L42" s="51"/>
      <c r="M42" s="48"/>
      <c r="P42" s="48" t="s">
        <v>16</v>
      </c>
      <c r="Q42" s="48" t="s">
        <v>16</v>
      </c>
      <c r="R42" s="48" t="s">
        <v>16</v>
      </c>
    </row>
    <row r="43" spans="1:18">
      <c r="A43" s="43">
        <v>40</v>
      </c>
      <c r="B43" s="45" t="s">
        <v>139</v>
      </c>
      <c r="C43" s="45" t="s">
        <v>80</v>
      </c>
      <c r="D43" s="45" t="s">
        <v>140</v>
      </c>
      <c r="F43" s="51" t="s">
        <v>16</v>
      </c>
      <c r="G43" s="51" t="s">
        <v>16</v>
      </c>
      <c r="H43" s="52"/>
      <c r="I43" s="52"/>
      <c r="J43" s="51"/>
      <c r="K43" s="51"/>
      <c r="L43" s="51"/>
      <c r="M43" s="48"/>
      <c r="P43" s="48" t="s">
        <v>16</v>
      </c>
      <c r="Q43" s="48" t="s">
        <v>16</v>
      </c>
      <c r="R43" s="48" t="s">
        <v>16</v>
      </c>
    </row>
    <row r="44" spans="1:18">
      <c r="A44" s="43">
        <v>41</v>
      </c>
      <c r="B44" s="45" t="s">
        <v>141</v>
      </c>
      <c r="C44" s="45" t="s">
        <v>80</v>
      </c>
      <c r="D44" s="45" t="s">
        <v>142</v>
      </c>
      <c r="F44" s="51" t="s">
        <v>16</v>
      </c>
      <c r="G44" s="51" t="s">
        <v>16</v>
      </c>
      <c r="H44" s="52"/>
      <c r="I44" s="52"/>
      <c r="J44" s="51"/>
      <c r="K44" s="51"/>
      <c r="L44" s="51"/>
      <c r="M44" s="48"/>
      <c r="P44" s="48" t="s">
        <v>16</v>
      </c>
      <c r="Q44" s="48"/>
      <c r="R44" s="48"/>
    </row>
    <row r="45" spans="1:18">
      <c r="A45" s="43">
        <v>42</v>
      </c>
      <c r="B45" s="45" t="s">
        <v>143</v>
      </c>
      <c r="C45" s="45" t="s">
        <v>80</v>
      </c>
      <c r="D45" s="45" t="s">
        <v>144</v>
      </c>
      <c r="F45" s="51" t="s">
        <v>16</v>
      </c>
      <c r="G45" s="51" t="s">
        <v>16</v>
      </c>
      <c r="H45" s="52"/>
      <c r="I45" s="52"/>
      <c r="J45" s="51"/>
      <c r="K45" s="51"/>
      <c r="L45" s="51"/>
      <c r="M45" s="48"/>
      <c r="P45" s="48" t="s">
        <v>16</v>
      </c>
      <c r="Q45" s="48"/>
      <c r="R45" s="48"/>
    </row>
    <row r="46" spans="1:14">
      <c r="A46" s="43">
        <v>43</v>
      </c>
      <c r="B46" s="45" t="s">
        <v>145</v>
      </c>
      <c r="C46" s="45" t="s">
        <v>80</v>
      </c>
      <c r="D46" s="45" t="s">
        <v>145</v>
      </c>
      <c r="F46" s="51" t="s">
        <v>16</v>
      </c>
      <c r="G46" s="51" t="s">
        <v>16</v>
      </c>
      <c r="H46" s="52"/>
      <c r="I46" s="52"/>
      <c r="J46" s="51"/>
      <c r="K46" s="51"/>
      <c r="L46" s="51"/>
      <c r="M46" s="48"/>
      <c r="N46" s="48" t="s">
        <v>16</v>
      </c>
    </row>
    <row r="47" spans="1:15">
      <c r="A47" s="43">
        <v>44</v>
      </c>
      <c r="B47" s="45" t="s">
        <v>146</v>
      </c>
      <c r="C47" s="45" t="s">
        <v>147</v>
      </c>
      <c r="D47" s="45" t="s">
        <v>146</v>
      </c>
      <c r="F47" s="51" t="s">
        <v>16</v>
      </c>
      <c r="G47" s="51" t="s">
        <v>16</v>
      </c>
      <c r="H47" s="51" t="s">
        <v>16</v>
      </c>
      <c r="I47" s="51" t="s">
        <v>16</v>
      </c>
      <c r="N47" s="48" t="s">
        <v>16</v>
      </c>
      <c r="O47" s="48" t="s">
        <v>16</v>
      </c>
    </row>
    <row r="48" spans="1:9">
      <c r="A48" s="43">
        <v>45</v>
      </c>
      <c r="B48" s="45" t="s">
        <v>148</v>
      </c>
      <c r="C48" s="45" t="s">
        <v>147</v>
      </c>
      <c r="D48" s="45" t="s">
        <v>148</v>
      </c>
      <c r="F48" s="51" t="s">
        <v>16</v>
      </c>
      <c r="G48" s="51" t="s">
        <v>16</v>
      </c>
      <c r="H48" s="51" t="s">
        <v>16</v>
      </c>
      <c r="I48" s="51" t="s">
        <v>16</v>
      </c>
    </row>
    <row r="49" spans="1:18">
      <c r="A49" s="43">
        <v>46</v>
      </c>
      <c r="B49" s="45" t="s">
        <v>149</v>
      </c>
      <c r="C49" s="45" t="s">
        <v>147</v>
      </c>
      <c r="D49" s="45" t="s">
        <v>149</v>
      </c>
      <c r="F49" s="51" t="s">
        <v>16</v>
      </c>
      <c r="G49" s="51" t="s">
        <v>16</v>
      </c>
      <c r="H49" s="51" t="s">
        <v>16</v>
      </c>
      <c r="I49" s="51" t="s">
        <v>16</v>
      </c>
      <c r="Q49" s="48" t="s">
        <v>16</v>
      </c>
      <c r="R49" s="48" t="s">
        <v>16</v>
      </c>
    </row>
    <row r="50" spans="1:9">
      <c r="A50" s="43">
        <v>47</v>
      </c>
      <c r="B50" s="45" t="s">
        <v>150</v>
      </c>
      <c r="C50" s="45" t="s">
        <v>147</v>
      </c>
      <c r="D50" s="45" t="s">
        <v>150</v>
      </c>
      <c r="F50" s="51" t="s">
        <v>16</v>
      </c>
      <c r="G50" s="51" t="s">
        <v>16</v>
      </c>
      <c r="H50" s="51" t="s">
        <v>16</v>
      </c>
      <c r="I50" s="51" t="s">
        <v>16</v>
      </c>
    </row>
    <row r="51" spans="1:18">
      <c r="A51" s="43">
        <v>48</v>
      </c>
      <c r="B51" s="45" t="s">
        <v>151</v>
      </c>
      <c r="C51" s="45" t="s">
        <v>147</v>
      </c>
      <c r="D51" s="45" t="s">
        <v>151</v>
      </c>
      <c r="F51" s="51" t="s">
        <v>16</v>
      </c>
      <c r="G51" s="51" t="s">
        <v>16</v>
      </c>
      <c r="H51" s="51" t="s">
        <v>16</v>
      </c>
      <c r="I51" s="51" t="s">
        <v>16</v>
      </c>
      <c r="Q51" s="48" t="s">
        <v>16</v>
      </c>
      <c r="R51" s="48" t="s">
        <v>16</v>
      </c>
    </row>
    <row r="52" spans="1:18">
      <c r="A52" s="43">
        <v>49</v>
      </c>
      <c r="B52" s="45" t="s">
        <v>152</v>
      </c>
      <c r="C52" s="45" t="s">
        <v>147</v>
      </c>
      <c r="D52" s="45" t="s">
        <v>152</v>
      </c>
      <c r="F52" s="51" t="s">
        <v>16</v>
      </c>
      <c r="G52" s="51" t="s">
        <v>16</v>
      </c>
      <c r="H52" s="51" t="s">
        <v>16</v>
      </c>
      <c r="I52" s="51" t="s">
        <v>16</v>
      </c>
      <c r="Q52" s="48" t="s">
        <v>16</v>
      </c>
      <c r="R52" s="48" t="s">
        <v>16</v>
      </c>
    </row>
    <row r="53" spans="1:18">
      <c r="A53" s="43">
        <v>50</v>
      </c>
      <c r="B53" s="45" t="s">
        <v>153</v>
      </c>
      <c r="C53" s="45" t="s">
        <v>147</v>
      </c>
      <c r="D53" s="45" t="s">
        <v>153</v>
      </c>
      <c r="F53" s="51" t="s">
        <v>16</v>
      </c>
      <c r="G53" s="52"/>
      <c r="H53" s="52"/>
      <c r="I53" s="52"/>
      <c r="Q53" s="48"/>
      <c r="R53" s="48"/>
    </row>
    <row r="54" spans="1:18">
      <c r="A54" s="43">
        <v>51</v>
      </c>
      <c r="B54" s="45" t="s">
        <v>154</v>
      </c>
      <c r="C54" s="45" t="s">
        <v>147</v>
      </c>
      <c r="D54" s="45" t="s">
        <v>154</v>
      </c>
      <c r="F54" s="51" t="s">
        <v>16</v>
      </c>
      <c r="G54" s="52"/>
      <c r="H54" s="52"/>
      <c r="I54" s="52"/>
      <c r="Q54" s="48"/>
      <c r="R54" s="48"/>
    </row>
    <row r="55" spans="1:18">
      <c r="A55" s="43">
        <v>52</v>
      </c>
      <c r="B55" s="45" t="s">
        <v>155</v>
      </c>
      <c r="C55" s="45" t="s">
        <v>147</v>
      </c>
      <c r="D55" s="45" t="s">
        <v>155</v>
      </c>
      <c r="F55" s="51" t="s">
        <v>16</v>
      </c>
      <c r="G55" s="52"/>
      <c r="H55" s="52"/>
      <c r="I55" s="52"/>
      <c r="Q55" s="48"/>
      <c r="R55" s="48"/>
    </row>
    <row r="56" spans="1:18">
      <c r="A56" s="43">
        <v>53</v>
      </c>
      <c r="B56" s="45" t="s">
        <v>156</v>
      </c>
      <c r="C56" s="45" t="s">
        <v>147</v>
      </c>
      <c r="D56" s="45" t="s">
        <v>156</v>
      </c>
      <c r="F56" s="51" t="s">
        <v>16</v>
      </c>
      <c r="G56" s="52"/>
      <c r="H56" s="52"/>
      <c r="I56" s="52"/>
      <c r="Q56" s="48"/>
      <c r="R56" s="48"/>
    </row>
    <row r="57" spans="1:18">
      <c r="A57" s="43">
        <v>54</v>
      </c>
      <c r="B57" s="45" t="s">
        <v>157</v>
      </c>
      <c r="C57" s="45" t="s">
        <v>147</v>
      </c>
      <c r="D57" s="45" t="s">
        <v>157</v>
      </c>
      <c r="F57" s="51" t="s">
        <v>16</v>
      </c>
      <c r="G57" s="52"/>
      <c r="H57" s="52"/>
      <c r="I57" s="52"/>
      <c r="Q57" s="48"/>
      <c r="R57" s="48"/>
    </row>
    <row r="58" spans="1:18">
      <c r="A58" s="43">
        <v>55</v>
      </c>
      <c r="B58" s="45" t="s">
        <v>158</v>
      </c>
      <c r="C58" s="45" t="s">
        <v>147</v>
      </c>
      <c r="D58" s="45" t="s">
        <v>158</v>
      </c>
      <c r="F58" s="51" t="s">
        <v>16</v>
      </c>
      <c r="G58" s="52"/>
      <c r="H58" s="52"/>
      <c r="I58" s="52"/>
      <c r="Q58" s="48"/>
      <c r="R58" s="48"/>
    </row>
    <row r="59" spans="1:18">
      <c r="A59" s="43">
        <v>56</v>
      </c>
      <c r="B59" s="45" t="s">
        <v>159</v>
      </c>
      <c r="C59" s="45" t="s">
        <v>147</v>
      </c>
      <c r="D59" s="45" t="s">
        <v>159</v>
      </c>
      <c r="F59" s="51" t="s">
        <v>16</v>
      </c>
      <c r="G59" s="52"/>
      <c r="H59" s="52"/>
      <c r="I59" s="52"/>
      <c r="Q59" s="48"/>
      <c r="R59" s="48"/>
    </row>
    <row r="60" spans="1:18">
      <c r="A60" s="43">
        <v>57</v>
      </c>
      <c r="B60" s="45" t="s">
        <v>160</v>
      </c>
      <c r="C60" s="45" t="s">
        <v>147</v>
      </c>
      <c r="D60" s="45" t="s">
        <v>160</v>
      </c>
      <c r="F60" s="51" t="s">
        <v>16</v>
      </c>
      <c r="G60" s="52"/>
      <c r="H60" s="52"/>
      <c r="I60" s="52"/>
      <c r="Q60" s="48"/>
      <c r="R60" s="48"/>
    </row>
    <row r="61" spans="1:18">
      <c r="A61" s="43">
        <v>58</v>
      </c>
      <c r="B61" s="45" t="s">
        <v>161</v>
      </c>
      <c r="C61" s="45" t="s">
        <v>147</v>
      </c>
      <c r="D61" s="45" t="s">
        <v>161</v>
      </c>
      <c r="F61" s="51" t="s">
        <v>16</v>
      </c>
      <c r="G61" s="52"/>
      <c r="H61" s="52"/>
      <c r="I61" s="52"/>
      <c r="Q61" s="48"/>
      <c r="R61" s="48"/>
    </row>
    <row r="62" spans="1:18">
      <c r="A62" s="43">
        <v>59</v>
      </c>
      <c r="B62" s="45" t="s">
        <v>162</v>
      </c>
      <c r="C62" s="45" t="s">
        <v>147</v>
      </c>
      <c r="D62" s="45" t="s">
        <v>163</v>
      </c>
      <c r="F62" s="51" t="s">
        <v>16</v>
      </c>
      <c r="G62" s="52"/>
      <c r="H62" s="52"/>
      <c r="I62" s="52"/>
      <c r="Q62" s="48"/>
      <c r="R62" s="48"/>
    </row>
    <row r="63" spans="1:18">
      <c r="A63" s="43">
        <v>60</v>
      </c>
      <c r="B63" s="45" t="s">
        <v>164</v>
      </c>
      <c r="C63" s="45" t="s">
        <v>147</v>
      </c>
      <c r="D63" s="45" t="s">
        <v>165</v>
      </c>
      <c r="F63" s="51" t="s">
        <v>16</v>
      </c>
      <c r="G63" s="52"/>
      <c r="H63" s="52"/>
      <c r="I63" s="52"/>
      <c r="Q63" s="48"/>
      <c r="R63" s="48"/>
    </row>
    <row r="64" spans="1:18">
      <c r="A64" s="43">
        <v>61</v>
      </c>
      <c r="B64" s="45" t="s">
        <v>166</v>
      </c>
      <c r="C64" s="45" t="s">
        <v>147</v>
      </c>
      <c r="D64" s="45" t="s">
        <v>167</v>
      </c>
      <c r="F64" s="51" t="s">
        <v>16</v>
      </c>
      <c r="G64" s="52"/>
      <c r="H64" s="52"/>
      <c r="I64" s="52"/>
      <c r="Q64" s="48"/>
      <c r="R64" s="48"/>
    </row>
    <row r="65" spans="1:14">
      <c r="A65" s="43">
        <v>62</v>
      </c>
      <c r="B65" s="45" t="s">
        <v>168</v>
      </c>
      <c r="C65" s="45" t="s">
        <v>147</v>
      </c>
      <c r="D65" s="45" t="s">
        <v>168</v>
      </c>
      <c r="F65" s="51" t="s">
        <v>16</v>
      </c>
      <c r="G65" s="51" t="s">
        <v>16</v>
      </c>
      <c r="H65" s="51" t="s">
        <v>16</v>
      </c>
      <c r="I65" s="51" t="s">
        <v>16</v>
      </c>
      <c r="N65" s="48" t="s">
        <v>16</v>
      </c>
    </row>
    <row r="66" spans="1:14">
      <c r="A66" s="43">
        <v>63</v>
      </c>
      <c r="B66" s="45" t="s">
        <v>169</v>
      </c>
      <c r="C66" s="45" t="s">
        <v>147</v>
      </c>
      <c r="D66" s="45" t="s">
        <v>169</v>
      </c>
      <c r="F66" s="51" t="s">
        <v>16</v>
      </c>
      <c r="G66" s="51" t="s">
        <v>16</v>
      </c>
      <c r="H66" s="51" t="s">
        <v>16</v>
      </c>
      <c r="I66" s="51" t="s">
        <v>16</v>
      </c>
      <c r="N66" s="48" t="s">
        <v>16</v>
      </c>
    </row>
    <row r="67" spans="1:14">
      <c r="A67" s="43">
        <v>64</v>
      </c>
      <c r="B67" s="45" t="s">
        <v>170</v>
      </c>
      <c r="C67" s="45" t="s">
        <v>147</v>
      </c>
      <c r="D67" s="45" t="s">
        <v>170</v>
      </c>
      <c r="F67" s="51" t="s">
        <v>16</v>
      </c>
      <c r="G67" s="51" t="s">
        <v>16</v>
      </c>
      <c r="H67" s="51" t="s">
        <v>16</v>
      </c>
      <c r="I67" s="51" t="s">
        <v>16</v>
      </c>
      <c r="N67" s="48" t="s">
        <v>16</v>
      </c>
    </row>
    <row r="68" spans="1:9">
      <c r="A68" s="43">
        <v>65</v>
      </c>
      <c r="B68" s="45" t="s">
        <v>171</v>
      </c>
      <c r="C68" s="45" t="s">
        <v>147</v>
      </c>
      <c r="D68" s="45" t="s">
        <v>171</v>
      </c>
      <c r="F68" s="51" t="s">
        <v>16</v>
      </c>
      <c r="G68" s="51" t="s">
        <v>16</v>
      </c>
      <c r="H68" s="51" t="s">
        <v>16</v>
      </c>
      <c r="I68" s="51" t="s">
        <v>16</v>
      </c>
    </row>
    <row r="69" spans="1:9">
      <c r="A69" s="43">
        <v>66</v>
      </c>
      <c r="B69" s="45" t="s">
        <v>172</v>
      </c>
      <c r="C69" s="45" t="s">
        <v>147</v>
      </c>
      <c r="D69" s="45" t="s">
        <v>172</v>
      </c>
      <c r="F69" s="51" t="s">
        <v>16</v>
      </c>
      <c r="G69" s="51" t="s">
        <v>16</v>
      </c>
      <c r="H69" s="51" t="s">
        <v>16</v>
      </c>
      <c r="I69" s="51" t="s">
        <v>16</v>
      </c>
    </row>
    <row r="70" spans="1:9">
      <c r="A70" s="43">
        <v>67</v>
      </c>
      <c r="B70" s="45" t="s">
        <v>173</v>
      </c>
      <c r="C70" s="45" t="s">
        <v>147</v>
      </c>
      <c r="D70" s="45" t="s">
        <v>173</v>
      </c>
      <c r="F70" s="51" t="s">
        <v>16</v>
      </c>
      <c r="G70" s="51" t="s">
        <v>16</v>
      </c>
      <c r="H70" s="51" t="s">
        <v>16</v>
      </c>
      <c r="I70" s="51" t="s">
        <v>16</v>
      </c>
    </row>
    <row r="71" spans="1:9">
      <c r="A71" s="43">
        <v>68</v>
      </c>
      <c r="B71" s="45" t="s">
        <v>174</v>
      </c>
      <c r="C71" s="45" t="s">
        <v>147</v>
      </c>
      <c r="D71" s="45" t="s">
        <v>174</v>
      </c>
      <c r="F71" s="51" t="s">
        <v>16</v>
      </c>
      <c r="G71" s="51" t="s">
        <v>16</v>
      </c>
      <c r="H71" s="51" t="s">
        <v>16</v>
      </c>
      <c r="I71" s="51" t="s">
        <v>16</v>
      </c>
    </row>
    <row r="72" spans="1:14">
      <c r="A72" s="43">
        <v>69</v>
      </c>
      <c r="B72" s="45" t="s">
        <v>175</v>
      </c>
      <c r="C72" s="45" t="s">
        <v>147</v>
      </c>
      <c r="D72" s="45" t="s">
        <v>175</v>
      </c>
      <c r="F72" s="51" t="s">
        <v>16</v>
      </c>
      <c r="G72" s="51" t="s">
        <v>16</v>
      </c>
      <c r="H72" s="51" t="s">
        <v>16</v>
      </c>
      <c r="I72" s="51" t="s">
        <v>16</v>
      </c>
      <c r="N72" s="48" t="s">
        <v>16</v>
      </c>
    </row>
    <row r="73" spans="1:14">
      <c r="A73" s="43">
        <v>70</v>
      </c>
      <c r="B73" s="45" t="s">
        <v>176</v>
      </c>
      <c r="C73" s="45" t="s">
        <v>147</v>
      </c>
      <c r="D73" s="45" t="s">
        <v>176</v>
      </c>
      <c r="F73" s="51" t="s">
        <v>16</v>
      </c>
      <c r="G73" s="51" t="s">
        <v>16</v>
      </c>
      <c r="H73" s="51" t="s">
        <v>16</v>
      </c>
      <c r="I73" s="51" t="s">
        <v>16</v>
      </c>
      <c r="N73" s="48" t="s">
        <v>16</v>
      </c>
    </row>
    <row r="74" spans="1:14">
      <c r="A74" s="43">
        <v>71</v>
      </c>
      <c r="B74" s="45" t="s">
        <v>177</v>
      </c>
      <c r="C74" s="45" t="s">
        <v>147</v>
      </c>
      <c r="D74" s="45" t="s">
        <v>177</v>
      </c>
      <c r="F74" s="51" t="s">
        <v>16</v>
      </c>
      <c r="G74" s="51" t="s">
        <v>16</v>
      </c>
      <c r="H74" s="51" t="s">
        <v>16</v>
      </c>
      <c r="I74" s="51" t="s">
        <v>16</v>
      </c>
      <c r="N74" s="48" t="s">
        <v>16</v>
      </c>
    </row>
    <row r="75" spans="1:9">
      <c r="A75" s="43">
        <v>72</v>
      </c>
      <c r="B75" s="45" t="s">
        <v>178</v>
      </c>
      <c r="C75" s="45" t="s">
        <v>147</v>
      </c>
      <c r="D75" s="45" t="s">
        <v>178</v>
      </c>
      <c r="F75" s="51" t="s">
        <v>16</v>
      </c>
      <c r="G75" s="51" t="s">
        <v>16</v>
      </c>
      <c r="H75" s="51" t="s">
        <v>16</v>
      </c>
      <c r="I75" s="51" t="s">
        <v>16</v>
      </c>
    </row>
    <row r="76" spans="1:9">
      <c r="A76" s="43">
        <v>73</v>
      </c>
      <c r="B76" s="45" t="s">
        <v>179</v>
      </c>
      <c r="C76" s="45" t="s">
        <v>147</v>
      </c>
      <c r="D76" s="45" t="s">
        <v>179</v>
      </c>
      <c r="F76" s="51" t="s">
        <v>16</v>
      </c>
      <c r="G76" s="51" t="s">
        <v>16</v>
      </c>
      <c r="H76" s="51" t="s">
        <v>16</v>
      </c>
      <c r="I76" s="51" t="s">
        <v>16</v>
      </c>
    </row>
    <row r="77" spans="1:9">
      <c r="A77" s="43">
        <v>74</v>
      </c>
      <c r="B77" s="45" t="s">
        <v>180</v>
      </c>
      <c r="C77" s="45" t="s">
        <v>147</v>
      </c>
      <c r="D77" s="45" t="s">
        <v>180</v>
      </c>
      <c r="F77" s="51" t="s">
        <v>16</v>
      </c>
      <c r="G77" s="51" t="s">
        <v>16</v>
      </c>
      <c r="H77" s="51" t="s">
        <v>16</v>
      </c>
      <c r="I77" s="51" t="s">
        <v>16</v>
      </c>
    </row>
    <row r="78" spans="1:9">
      <c r="A78" s="43">
        <v>75</v>
      </c>
      <c r="B78" s="45" t="s">
        <v>181</v>
      </c>
      <c r="C78" s="45" t="s">
        <v>147</v>
      </c>
      <c r="D78" s="45" t="s">
        <v>181</v>
      </c>
      <c r="F78" s="51" t="s">
        <v>16</v>
      </c>
      <c r="G78" s="51" t="s">
        <v>16</v>
      </c>
      <c r="H78" s="51" t="s">
        <v>16</v>
      </c>
      <c r="I78" s="51" t="s">
        <v>16</v>
      </c>
    </row>
    <row r="79" spans="1:9">
      <c r="A79" s="43">
        <v>76</v>
      </c>
      <c r="B79" s="45" t="s">
        <v>182</v>
      </c>
      <c r="C79" s="45" t="s">
        <v>147</v>
      </c>
      <c r="D79" s="45" t="s">
        <v>182</v>
      </c>
      <c r="F79" s="51" t="s">
        <v>16</v>
      </c>
      <c r="G79" s="51" t="s">
        <v>16</v>
      </c>
      <c r="H79" s="51" t="s">
        <v>16</v>
      </c>
      <c r="I79" s="51" t="s">
        <v>16</v>
      </c>
    </row>
    <row r="80" spans="1:9">
      <c r="A80" s="43">
        <v>77</v>
      </c>
      <c r="B80" s="45" t="s">
        <v>183</v>
      </c>
      <c r="C80" s="45" t="s">
        <v>147</v>
      </c>
      <c r="D80" s="45" t="s">
        <v>183</v>
      </c>
      <c r="F80" s="51" t="s">
        <v>16</v>
      </c>
      <c r="G80" s="51" t="s">
        <v>16</v>
      </c>
      <c r="H80" s="51" t="s">
        <v>16</v>
      </c>
      <c r="I80" s="51" t="s">
        <v>16</v>
      </c>
    </row>
    <row r="81" spans="1:9">
      <c r="A81" s="43">
        <v>78</v>
      </c>
      <c r="B81" s="45" t="s">
        <v>184</v>
      </c>
      <c r="C81" s="45" t="s">
        <v>147</v>
      </c>
      <c r="D81" s="45" t="s">
        <v>184</v>
      </c>
      <c r="F81" s="51" t="s">
        <v>16</v>
      </c>
      <c r="G81" s="51" t="s">
        <v>16</v>
      </c>
      <c r="H81" s="51" t="s">
        <v>16</v>
      </c>
      <c r="I81" s="51" t="s">
        <v>16</v>
      </c>
    </row>
    <row r="82" spans="1:9">
      <c r="A82" s="43">
        <v>79</v>
      </c>
      <c r="B82" s="45" t="s">
        <v>185</v>
      </c>
      <c r="C82" s="45" t="s">
        <v>147</v>
      </c>
      <c r="D82" s="45" t="s">
        <v>185</v>
      </c>
      <c r="F82" s="51" t="s">
        <v>16</v>
      </c>
      <c r="G82" s="51" t="s">
        <v>16</v>
      </c>
      <c r="H82" s="51" t="s">
        <v>16</v>
      </c>
      <c r="I82" s="51" t="s">
        <v>16</v>
      </c>
    </row>
    <row r="83" spans="1:9">
      <c r="A83" s="43">
        <v>80</v>
      </c>
      <c r="B83" s="45" t="s">
        <v>186</v>
      </c>
      <c r="C83" s="45" t="s">
        <v>147</v>
      </c>
      <c r="D83" s="45" t="s">
        <v>186</v>
      </c>
      <c r="F83" s="51" t="s">
        <v>16</v>
      </c>
      <c r="G83" s="51" t="s">
        <v>16</v>
      </c>
      <c r="H83" s="51" t="s">
        <v>16</v>
      </c>
      <c r="I83" s="51" t="s">
        <v>16</v>
      </c>
    </row>
    <row r="84" spans="1:9">
      <c r="A84" s="43">
        <v>81</v>
      </c>
      <c r="B84" s="45" t="s">
        <v>187</v>
      </c>
      <c r="C84" s="45" t="s">
        <v>147</v>
      </c>
      <c r="D84" s="45" t="s">
        <v>187</v>
      </c>
      <c r="F84" s="51" t="s">
        <v>16</v>
      </c>
      <c r="G84" s="51" t="s">
        <v>16</v>
      </c>
      <c r="H84" s="51" t="s">
        <v>16</v>
      </c>
      <c r="I84" s="51" t="s">
        <v>16</v>
      </c>
    </row>
    <row r="85" spans="1:9">
      <c r="A85" s="43">
        <v>82</v>
      </c>
      <c r="B85" s="45" t="s">
        <v>188</v>
      </c>
      <c r="C85" s="45" t="s">
        <v>147</v>
      </c>
      <c r="D85" s="45" t="s">
        <v>188</v>
      </c>
      <c r="F85" s="51" t="s">
        <v>16</v>
      </c>
      <c r="G85" s="51" t="s">
        <v>16</v>
      </c>
      <c r="H85" s="51" t="s">
        <v>16</v>
      </c>
      <c r="I85" s="51" t="s">
        <v>16</v>
      </c>
    </row>
    <row r="86" spans="1:9">
      <c r="A86" s="43">
        <v>83</v>
      </c>
      <c r="B86" s="45" t="s">
        <v>189</v>
      </c>
      <c r="C86" s="45" t="s">
        <v>147</v>
      </c>
      <c r="D86" s="45" t="s">
        <v>189</v>
      </c>
      <c r="F86" s="51" t="s">
        <v>16</v>
      </c>
      <c r="G86" s="51" t="s">
        <v>16</v>
      </c>
      <c r="H86" s="51" t="s">
        <v>16</v>
      </c>
      <c r="I86" s="51" t="s">
        <v>16</v>
      </c>
    </row>
    <row r="87" spans="1:9">
      <c r="A87" s="43">
        <v>84</v>
      </c>
      <c r="B87" s="45" t="s">
        <v>190</v>
      </c>
      <c r="C87" s="45" t="s">
        <v>147</v>
      </c>
      <c r="D87" s="45" t="s">
        <v>190</v>
      </c>
      <c r="F87" s="51" t="s">
        <v>16</v>
      </c>
      <c r="G87" s="51" t="s">
        <v>16</v>
      </c>
      <c r="H87" s="51" t="s">
        <v>16</v>
      </c>
      <c r="I87" s="51" t="s">
        <v>16</v>
      </c>
    </row>
    <row r="88" spans="1:9">
      <c r="A88" s="43">
        <v>85</v>
      </c>
      <c r="B88" s="45" t="s">
        <v>191</v>
      </c>
      <c r="C88" s="45" t="s">
        <v>147</v>
      </c>
      <c r="D88" s="45" t="s">
        <v>191</v>
      </c>
      <c r="F88" s="51" t="s">
        <v>16</v>
      </c>
      <c r="G88" s="51" t="s">
        <v>16</v>
      </c>
      <c r="H88" s="51" t="s">
        <v>16</v>
      </c>
      <c r="I88" s="51" t="s">
        <v>16</v>
      </c>
    </row>
    <row r="89" spans="1:9">
      <c r="A89" s="43">
        <v>86</v>
      </c>
      <c r="B89" s="45" t="s">
        <v>192</v>
      </c>
      <c r="C89" s="45" t="s">
        <v>147</v>
      </c>
      <c r="D89" s="45" t="s">
        <v>192</v>
      </c>
      <c r="F89" s="51" t="s">
        <v>16</v>
      </c>
      <c r="G89" s="51" t="s">
        <v>16</v>
      </c>
      <c r="H89" s="51" t="s">
        <v>16</v>
      </c>
      <c r="I89" s="51" t="s">
        <v>16</v>
      </c>
    </row>
    <row r="90" spans="1:9">
      <c r="A90" s="43">
        <v>87</v>
      </c>
      <c r="B90" s="45" t="s">
        <v>193</v>
      </c>
      <c r="C90" s="45" t="s">
        <v>147</v>
      </c>
      <c r="D90" s="45" t="s">
        <v>193</v>
      </c>
      <c r="F90" s="51" t="s">
        <v>16</v>
      </c>
      <c r="G90" s="51" t="s">
        <v>16</v>
      </c>
      <c r="H90" s="51" t="s">
        <v>16</v>
      </c>
      <c r="I90" s="51" t="s">
        <v>16</v>
      </c>
    </row>
    <row r="91" spans="1:9">
      <c r="A91" s="43">
        <v>88</v>
      </c>
      <c r="B91" s="45" t="s">
        <v>194</v>
      </c>
      <c r="C91" s="45" t="s">
        <v>147</v>
      </c>
      <c r="D91" s="45" t="s">
        <v>194</v>
      </c>
      <c r="F91" s="51" t="s">
        <v>16</v>
      </c>
      <c r="G91" s="51" t="s">
        <v>16</v>
      </c>
      <c r="H91" s="51" t="s">
        <v>16</v>
      </c>
      <c r="I91" s="51" t="s">
        <v>16</v>
      </c>
    </row>
    <row r="92" spans="1:9">
      <c r="A92" s="43">
        <v>89</v>
      </c>
      <c r="B92" s="45" t="s">
        <v>195</v>
      </c>
      <c r="C92" s="45" t="s">
        <v>147</v>
      </c>
      <c r="D92" s="45" t="s">
        <v>195</v>
      </c>
      <c r="F92" s="51" t="s">
        <v>16</v>
      </c>
      <c r="G92" s="51" t="s">
        <v>16</v>
      </c>
      <c r="H92" s="51" t="s">
        <v>16</v>
      </c>
      <c r="I92" s="51" t="s">
        <v>16</v>
      </c>
    </row>
    <row r="93" customFormat="1" spans="1:20">
      <c r="A93" s="43">
        <v>90</v>
      </c>
      <c r="B93" s="45" t="s">
        <v>196</v>
      </c>
      <c r="C93" s="45" t="s">
        <v>147</v>
      </c>
      <c r="D93" s="45" t="s">
        <v>196</v>
      </c>
      <c r="E93" s="46"/>
      <c r="F93" s="51" t="s">
        <v>16</v>
      </c>
      <c r="G93" s="51" t="s">
        <v>16</v>
      </c>
      <c r="H93" s="51" t="s">
        <v>16</v>
      </c>
      <c r="I93" s="51" t="s">
        <v>16</v>
      </c>
      <c r="J93" s="43"/>
      <c r="K93" s="47"/>
      <c r="L93" s="47"/>
      <c r="M93" s="45"/>
      <c r="N93" s="48" t="s">
        <v>16</v>
      </c>
      <c r="O93" s="48" t="s">
        <v>16</v>
      </c>
      <c r="P93" s="45"/>
      <c r="Q93" s="48" t="s">
        <v>16</v>
      </c>
      <c r="R93" s="48" t="s">
        <v>16</v>
      </c>
      <c r="S93" s="45"/>
      <c r="T93" s="45"/>
    </row>
    <row r="94" customFormat="1" spans="1:20">
      <c r="A94" s="43">
        <v>91</v>
      </c>
      <c r="B94" s="45" t="s">
        <v>197</v>
      </c>
      <c r="C94" s="45" t="s">
        <v>147</v>
      </c>
      <c r="D94" s="45" t="s">
        <v>197</v>
      </c>
      <c r="E94" s="46"/>
      <c r="F94" s="51" t="s">
        <v>16</v>
      </c>
      <c r="G94" s="51" t="s">
        <v>16</v>
      </c>
      <c r="H94" s="51" t="s">
        <v>16</v>
      </c>
      <c r="I94" s="51" t="s">
        <v>16</v>
      </c>
      <c r="J94" s="43"/>
      <c r="K94" s="47"/>
      <c r="L94" s="47"/>
      <c r="M94" s="45"/>
      <c r="N94" s="48" t="s">
        <v>16</v>
      </c>
      <c r="O94" s="48" t="s">
        <v>16</v>
      </c>
      <c r="P94" s="45"/>
      <c r="Q94" s="48" t="s">
        <v>16</v>
      </c>
      <c r="R94" s="48" t="s">
        <v>16</v>
      </c>
      <c r="S94" s="45"/>
      <c r="T94" s="45"/>
    </row>
    <row r="95" customFormat="1" spans="1:20">
      <c r="A95" s="43">
        <v>92</v>
      </c>
      <c r="B95" s="45" t="s">
        <v>198</v>
      </c>
      <c r="C95" s="45" t="s">
        <v>147</v>
      </c>
      <c r="D95" s="45" t="s">
        <v>198</v>
      </c>
      <c r="E95" s="46"/>
      <c r="F95" s="51" t="s">
        <v>16</v>
      </c>
      <c r="G95" s="51" t="s">
        <v>16</v>
      </c>
      <c r="H95" s="51" t="s">
        <v>16</v>
      </c>
      <c r="I95" s="51" t="s">
        <v>16</v>
      </c>
      <c r="J95" s="43"/>
      <c r="K95" s="47"/>
      <c r="L95" s="47"/>
      <c r="M95" s="45"/>
      <c r="N95" s="48" t="s">
        <v>16</v>
      </c>
      <c r="O95" s="48" t="s">
        <v>16</v>
      </c>
      <c r="P95" s="45"/>
      <c r="Q95" s="48" t="s">
        <v>16</v>
      </c>
      <c r="R95" s="48" t="s">
        <v>16</v>
      </c>
      <c r="S95" s="45"/>
      <c r="T95" s="45"/>
    </row>
    <row r="96" customFormat="1" spans="1:20">
      <c r="A96" s="43">
        <v>93</v>
      </c>
      <c r="B96" s="45" t="s">
        <v>199</v>
      </c>
      <c r="C96" s="45" t="s">
        <v>147</v>
      </c>
      <c r="D96" s="45" t="s">
        <v>199</v>
      </c>
      <c r="E96" s="46"/>
      <c r="F96" s="51" t="s">
        <v>16</v>
      </c>
      <c r="G96" s="51" t="s">
        <v>16</v>
      </c>
      <c r="H96" s="51" t="s">
        <v>16</v>
      </c>
      <c r="I96" s="51" t="s">
        <v>16</v>
      </c>
      <c r="J96" s="43"/>
      <c r="K96" s="47"/>
      <c r="L96" s="47"/>
      <c r="M96" s="45"/>
      <c r="N96" s="48" t="s">
        <v>16</v>
      </c>
      <c r="O96" s="48" t="s">
        <v>16</v>
      </c>
      <c r="P96" s="45"/>
      <c r="Q96" s="48" t="s">
        <v>16</v>
      </c>
      <c r="R96" s="48" t="s">
        <v>16</v>
      </c>
      <c r="S96" s="45"/>
      <c r="T96" s="45"/>
    </row>
    <row r="97" s="44" customFormat="1" ht="44" customHeight="1" spans="1:15">
      <c r="A97" s="59"/>
      <c r="E97" s="60"/>
      <c r="F97" s="54" t="s">
        <v>200</v>
      </c>
      <c r="G97" s="54" t="s">
        <v>201</v>
      </c>
      <c r="H97" s="54" t="s">
        <v>202</v>
      </c>
      <c r="I97" s="54" t="s">
        <v>203</v>
      </c>
      <c r="J97" s="59"/>
      <c r="N97" s="59"/>
      <c r="O97" s="59"/>
    </row>
    <row r="98" spans="16:16">
      <c r="P98" s="45" t="s">
        <v>204</v>
      </c>
    </row>
  </sheetData>
  <autoFilter ref="A3:X98">
    <extLst/>
  </autoFilter>
  <mergeCells count="14">
    <mergeCell ref="K1:L1"/>
    <mergeCell ref="N1:T1"/>
    <mergeCell ref="M2:N2"/>
    <mergeCell ref="P2:Q2"/>
    <mergeCell ref="S2:T2"/>
    <mergeCell ref="A1:A3"/>
    <mergeCell ref="B1:B3"/>
    <mergeCell ref="C1:C3"/>
    <mergeCell ref="D1:D3"/>
    <mergeCell ref="E1:E3"/>
    <mergeCell ref="F1:F3"/>
    <mergeCell ref="G1:G3"/>
    <mergeCell ref="H1:H3"/>
    <mergeCell ref="I1:I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AR17"/>
  <sheetViews>
    <sheetView zoomScale="55" zoomScaleNormal="55" topLeftCell="AB1" workbookViewId="0">
      <pane ySplit="2" topLeftCell="A3" activePane="bottomLeft" state="frozen"/>
      <selection/>
      <selection pane="bottomLeft" activeCell="AL4" sqref="AL4"/>
    </sheetView>
  </sheetViews>
  <sheetFormatPr defaultColWidth="8.72727272727273" defaultRowHeight="16.5"/>
  <cols>
    <col min="1" max="1" width="8.36363636363636" style="2" customWidth="1"/>
    <col min="2" max="4" width="9.72727272727273" style="2" customWidth="1"/>
    <col min="5" max="5" width="15.9090909090909" style="2" customWidth="1"/>
    <col min="6" max="6" width="18.6636363636364" style="2" customWidth="1"/>
    <col min="7" max="7" width="19.7727272727273" style="2" customWidth="1"/>
    <col min="8" max="8" width="21.2909090909091" style="2" customWidth="1"/>
    <col min="9" max="9" width="20.1181818181818" style="2" customWidth="1"/>
    <col min="10" max="11" width="14.2727272727273" style="2" customWidth="1"/>
    <col min="12" max="14" width="9.90909090909091" style="2" customWidth="1"/>
    <col min="15" max="15" width="25.1818181818182" style="2" customWidth="1"/>
    <col min="16" max="16" width="9.90909090909091" style="2" customWidth="1"/>
    <col min="17" max="17" width="22.3363636363636" style="2" customWidth="1"/>
    <col min="18" max="22" width="9.90909090909091" style="2" customWidth="1"/>
    <col min="23" max="23" width="13.8818181818182" style="2" customWidth="1"/>
    <col min="24" max="25" width="9.90909090909091" style="2" customWidth="1"/>
    <col min="26" max="26" width="14.8636363636364" style="2" customWidth="1"/>
    <col min="27" max="27" width="16.1909090909091" style="2" customWidth="1"/>
    <col min="28" max="28" width="15.0363636363636" style="2" customWidth="1"/>
    <col min="29" max="29" width="9.90909090909091" style="2" customWidth="1"/>
    <col min="30" max="30" width="14.2727272727273" style="2" customWidth="1"/>
    <col min="31" max="37" width="9.72727272727273" style="2" customWidth="1"/>
    <col min="38" max="38" width="18.4090909090909" style="2" customWidth="1"/>
    <col min="39" max="39" width="20" style="2" customWidth="1"/>
    <col min="40" max="40" width="22.0454545454545" style="2" customWidth="1"/>
    <col min="41" max="41" width="35.6818181818182" style="2" customWidth="1"/>
    <col min="42" max="42" width="22.0454545454545" style="2" customWidth="1"/>
    <col min="43" max="43" width="35.6818181818182" style="2" customWidth="1"/>
    <col min="44" max="44" width="14.2727272727273" style="2" customWidth="1"/>
    <col min="45" max="48" width="14.5454545454545" style="2" customWidth="1"/>
    <col min="49" max="49" width="12.2727272727273" style="2" customWidth="1"/>
    <col min="50" max="55" width="14.5454545454545" style="2" customWidth="1"/>
    <col min="56" max="56" width="12.2727272727273" style="2" customWidth="1"/>
    <col min="57" max="62" width="14.5454545454545" style="2" customWidth="1"/>
    <col min="63" max="63" width="13.5454545454545" style="2" customWidth="1"/>
    <col min="64" max="69" width="15.7272727272727" style="2" customWidth="1"/>
    <col min="70" max="70" width="9.54545454545454" style="2" customWidth="1"/>
    <col min="71" max="16384" width="8.72727272727273" style="2"/>
  </cols>
  <sheetData>
    <row r="1" s="1" customFormat="1" spans="1:44">
      <c r="A1" s="3" t="s">
        <v>0</v>
      </c>
      <c r="B1" s="4" t="s">
        <v>80</v>
      </c>
      <c r="C1" s="4" t="s">
        <v>80</v>
      </c>
      <c r="D1" s="4" t="s">
        <v>80</v>
      </c>
      <c r="E1" s="4" t="s">
        <v>80</v>
      </c>
      <c r="F1" s="4" t="s">
        <v>205</v>
      </c>
      <c r="G1" s="4" t="s">
        <v>87</v>
      </c>
      <c r="H1" s="4" t="s">
        <v>89</v>
      </c>
      <c r="I1" s="4" t="s">
        <v>89</v>
      </c>
      <c r="J1" s="4" t="s">
        <v>89</v>
      </c>
      <c r="K1" s="4" t="s">
        <v>89</v>
      </c>
      <c r="L1" s="4" t="s">
        <v>89</v>
      </c>
      <c r="M1" s="4" t="s">
        <v>89</v>
      </c>
      <c r="N1" s="4" t="s">
        <v>89</v>
      </c>
      <c r="O1" s="4" t="s">
        <v>89</v>
      </c>
      <c r="P1" s="4" t="s">
        <v>89</v>
      </c>
      <c r="Q1" s="4" t="s">
        <v>89</v>
      </c>
      <c r="R1" s="4" t="s">
        <v>89</v>
      </c>
      <c r="S1" s="4" t="s">
        <v>89</v>
      </c>
      <c r="T1" s="4" t="s">
        <v>89</v>
      </c>
      <c r="U1" s="4" t="s">
        <v>89</v>
      </c>
      <c r="V1" s="4" t="s">
        <v>89</v>
      </c>
      <c r="W1" s="4" t="s">
        <v>89</v>
      </c>
      <c r="X1" s="4" t="s">
        <v>89</v>
      </c>
      <c r="Y1" s="4" t="s">
        <v>89</v>
      </c>
      <c r="Z1" s="4" t="s">
        <v>89</v>
      </c>
      <c r="AA1" s="4" t="s">
        <v>89</v>
      </c>
      <c r="AB1" s="4" t="s">
        <v>89</v>
      </c>
      <c r="AC1" s="4" t="s">
        <v>89</v>
      </c>
      <c r="AD1" s="4" t="s">
        <v>89</v>
      </c>
      <c r="AE1" s="4" t="s">
        <v>119</v>
      </c>
      <c r="AF1" s="4" t="s">
        <v>119</v>
      </c>
      <c r="AG1" s="4" t="s">
        <v>119</v>
      </c>
      <c r="AH1" s="4" t="s">
        <v>119</v>
      </c>
      <c r="AI1" s="4" t="s">
        <v>119</v>
      </c>
      <c r="AJ1" s="4" t="s">
        <v>119</v>
      </c>
      <c r="AK1" s="4" t="s">
        <v>119</v>
      </c>
      <c r="AL1" s="4" t="s">
        <v>80</v>
      </c>
      <c r="AM1" s="4" t="s">
        <v>80</v>
      </c>
      <c r="AN1" s="4" t="s">
        <v>80</v>
      </c>
      <c r="AO1" s="4" t="s">
        <v>80</v>
      </c>
      <c r="AP1" s="4" t="s">
        <v>80</v>
      </c>
      <c r="AQ1" s="4" t="s">
        <v>80</v>
      </c>
      <c r="AR1" s="4" t="s">
        <v>80</v>
      </c>
    </row>
    <row r="2" s="1" customFormat="1" spans="1:44">
      <c r="A2" s="3"/>
      <c r="B2" s="4" t="s">
        <v>79</v>
      </c>
      <c r="C2" s="4" t="s">
        <v>81</v>
      </c>
      <c r="D2" s="4" t="s">
        <v>82</v>
      </c>
      <c r="E2" s="4" t="s">
        <v>83</v>
      </c>
      <c r="F2" s="4" t="s">
        <v>84</v>
      </c>
      <c r="G2" s="4" t="s">
        <v>86</v>
      </c>
      <c r="H2" s="4" t="s">
        <v>88</v>
      </c>
      <c r="I2" s="4" t="s">
        <v>91</v>
      </c>
      <c r="J2" s="4" t="s">
        <v>92</v>
      </c>
      <c r="K2" s="4" t="s">
        <v>94</v>
      </c>
      <c r="L2" s="4" t="s">
        <v>97</v>
      </c>
      <c r="M2" s="4" t="s">
        <v>98</v>
      </c>
      <c r="N2" s="4" t="s">
        <v>99</v>
      </c>
      <c r="O2" s="4" t="s">
        <v>100</v>
      </c>
      <c r="P2" s="4" t="s">
        <v>101</v>
      </c>
      <c r="Q2" s="4" t="s">
        <v>102</v>
      </c>
      <c r="R2" s="4" t="s">
        <v>103</v>
      </c>
      <c r="S2" s="4" t="s">
        <v>104</v>
      </c>
      <c r="T2" s="4" t="s">
        <v>106</v>
      </c>
      <c r="U2" s="4" t="s">
        <v>107</v>
      </c>
      <c r="V2" s="4" t="s">
        <v>109</v>
      </c>
      <c r="W2" s="4" t="s">
        <v>206</v>
      </c>
      <c r="X2" s="25" t="s">
        <v>111</v>
      </c>
      <c r="Y2" s="25" t="s">
        <v>207</v>
      </c>
      <c r="Z2" s="25" t="s">
        <v>113</v>
      </c>
      <c r="AA2" s="25" t="s">
        <v>114</v>
      </c>
      <c r="AB2" s="25" t="s">
        <v>115</v>
      </c>
      <c r="AC2" s="4" t="s">
        <v>116</v>
      </c>
      <c r="AD2" s="4" t="s">
        <v>117</v>
      </c>
      <c r="AE2" s="4" t="s">
        <v>118</v>
      </c>
      <c r="AF2" s="4" t="s">
        <v>121</v>
      </c>
      <c r="AG2" s="4" t="s">
        <v>123</v>
      </c>
      <c r="AH2" s="4" t="s">
        <v>125</v>
      </c>
      <c r="AI2" s="4" t="s">
        <v>127</v>
      </c>
      <c r="AJ2" s="4" t="s">
        <v>129</v>
      </c>
      <c r="AK2" s="4" t="s">
        <v>131</v>
      </c>
      <c r="AL2" s="4" t="s">
        <v>133</v>
      </c>
      <c r="AM2" s="4" t="s">
        <v>135</v>
      </c>
      <c r="AN2" s="4" t="s">
        <v>137</v>
      </c>
      <c r="AO2" s="4" t="s">
        <v>139</v>
      </c>
      <c r="AP2" s="4" t="s">
        <v>141</v>
      </c>
      <c r="AQ2" s="4" t="s">
        <v>143</v>
      </c>
      <c r="AR2" s="4" t="s">
        <v>145</v>
      </c>
    </row>
    <row r="3" spans="1:44">
      <c r="A3" s="5" t="s">
        <v>208</v>
      </c>
      <c r="B3" s="6" t="s">
        <v>209</v>
      </c>
      <c r="C3" s="6" t="s">
        <v>210</v>
      </c>
      <c r="D3" s="6">
        <v>1</v>
      </c>
      <c r="E3" s="7" t="s">
        <v>211</v>
      </c>
      <c r="F3" s="6"/>
      <c r="G3" s="6"/>
      <c r="H3" s="8" t="s">
        <v>212</v>
      </c>
      <c r="I3" s="8" t="s">
        <v>213</v>
      </c>
      <c r="J3" s="19">
        <v>6307900000</v>
      </c>
      <c r="K3" s="8" t="s">
        <v>214</v>
      </c>
      <c r="L3" s="8" t="s">
        <v>215</v>
      </c>
      <c r="M3" s="8" t="s">
        <v>216</v>
      </c>
      <c r="N3" s="8" t="s">
        <v>215</v>
      </c>
      <c r="O3" s="8" t="s">
        <v>217</v>
      </c>
      <c r="P3" s="8" t="s">
        <v>218</v>
      </c>
      <c r="Q3" s="8" t="s">
        <v>219</v>
      </c>
      <c r="R3" s="6"/>
      <c r="S3" s="8">
        <v>3296</v>
      </c>
      <c r="T3" s="8">
        <v>1.39</v>
      </c>
      <c r="U3" s="8">
        <f t="shared" ref="U3:U10" si="0">T3*S3</f>
        <v>4581.44</v>
      </c>
      <c r="V3" s="19">
        <v>0.6</v>
      </c>
      <c r="W3" s="19"/>
      <c r="X3" s="8">
        <f>7+7.5</f>
        <v>14.5</v>
      </c>
      <c r="Y3" s="6"/>
      <c r="Z3" s="6"/>
      <c r="AA3" s="8" t="s">
        <v>220</v>
      </c>
      <c r="AB3" s="30" t="s">
        <v>221</v>
      </c>
      <c r="AC3" s="6"/>
      <c r="AD3" s="6"/>
      <c r="AE3" s="8">
        <v>247</v>
      </c>
      <c r="AF3" s="8">
        <f t="shared" ref="AF3:AF10" si="1">AG3-AE3</f>
        <v>3089.58</v>
      </c>
      <c r="AG3" s="8">
        <v>3336.58</v>
      </c>
      <c r="AH3" s="36">
        <v>29.64</v>
      </c>
      <c r="AI3" s="6"/>
      <c r="AJ3" s="6"/>
      <c r="AK3" s="6"/>
      <c r="AL3" s="6"/>
      <c r="AM3" s="6"/>
      <c r="AN3" s="6"/>
      <c r="AO3" s="6"/>
      <c r="AP3" s="6"/>
      <c r="AQ3" s="6"/>
      <c r="AR3" s="6" t="s">
        <v>222</v>
      </c>
    </row>
    <row r="4" ht="49.5" spans="1:44">
      <c r="A4" s="6"/>
      <c r="B4" s="6" t="s">
        <v>223</v>
      </c>
      <c r="C4" s="6" t="s">
        <v>210</v>
      </c>
      <c r="D4" s="6">
        <v>2</v>
      </c>
      <c r="E4" s="7" t="s">
        <v>224</v>
      </c>
      <c r="F4" s="6"/>
      <c r="G4" s="6"/>
      <c r="H4" s="8" t="s">
        <v>225</v>
      </c>
      <c r="I4" s="8" t="s">
        <v>226</v>
      </c>
      <c r="J4" s="8">
        <v>8531100000</v>
      </c>
      <c r="K4" s="8" t="s">
        <v>227</v>
      </c>
      <c r="L4" s="8" t="s">
        <v>228</v>
      </c>
      <c r="M4" s="8" t="s">
        <v>229</v>
      </c>
      <c r="N4" s="8" t="s">
        <v>215</v>
      </c>
      <c r="O4" s="8" t="s">
        <v>230</v>
      </c>
      <c r="P4" s="8" t="s">
        <v>231</v>
      </c>
      <c r="Q4" s="8" t="s">
        <v>232</v>
      </c>
      <c r="R4" s="6"/>
      <c r="S4" s="8">
        <v>1580</v>
      </c>
      <c r="T4" s="8">
        <v>1</v>
      </c>
      <c r="U4" s="8">
        <f t="shared" si="0"/>
        <v>1580</v>
      </c>
      <c r="V4" s="8">
        <v>0.8</v>
      </c>
      <c r="W4" s="8"/>
      <c r="X4" s="26">
        <v>26.3</v>
      </c>
      <c r="Y4" s="6"/>
      <c r="Z4" s="6"/>
      <c r="AA4" s="8" t="s">
        <v>233</v>
      </c>
      <c r="AB4" s="30" t="s">
        <v>234</v>
      </c>
      <c r="AC4" s="6"/>
      <c r="AD4" s="6"/>
      <c r="AE4" s="29">
        <v>83</v>
      </c>
      <c r="AF4" s="8">
        <f t="shared" si="1"/>
        <v>852.17</v>
      </c>
      <c r="AG4" s="8">
        <v>935.17</v>
      </c>
      <c r="AH4" s="37">
        <v>4.3</v>
      </c>
      <c r="AI4" s="6"/>
      <c r="AJ4" s="6"/>
      <c r="AK4" s="6"/>
      <c r="AL4" s="6"/>
      <c r="AM4" s="6"/>
      <c r="AN4" s="6"/>
      <c r="AO4" s="6"/>
      <c r="AP4" s="6"/>
      <c r="AQ4" s="6"/>
      <c r="AR4" s="6" t="s">
        <v>222</v>
      </c>
    </row>
    <row r="5" ht="33" spans="1:44">
      <c r="A5" s="6"/>
      <c r="B5" s="6" t="s">
        <v>223</v>
      </c>
      <c r="C5" s="6" t="s">
        <v>210</v>
      </c>
      <c r="D5" s="6">
        <v>3</v>
      </c>
      <c r="E5" s="7" t="s">
        <v>235</v>
      </c>
      <c r="F5" s="6"/>
      <c r="G5" s="6"/>
      <c r="H5" s="9" t="s">
        <v>236</v>
      </c>
      <c r="I5" s="8" t="s">
        <v>237</v>
      </c>
      <c r="J5" s="19">
        <v>7318290000</v>
      </c>
      <c r="K5" s="20" t="s">
        <v>214</v>
      </c>
      <c r="L5" s="21" t="s">
        <v>238</v>
      </c>
      <c r="M5" s="8" t="s">
        <v>239</v>
      </c>
      <c r="N5" s="21" t="s">
        <v>215</v>
      </c>
      <c r="O5" s="8" t="s">
        <v>240</v>
      </c>
      <c r="P5" s="9" t="s">
        <v>241</v>
      </c>
      <c r="Q5" s="9" t="s">
        <v>242</v>
      </c>
      <c r="R5" s="6"/>
      <c r="S5" s="8">
        <v>750</v>
      </c>
      <c r="T5" s="27">
        <v>0.6</v>
      </c>
      <c r="U5" s="8">
        <f t="shared" si="0"/>
        <v>450</v>
      </c>
      <c r="V5" s="19">
        <v>0.6</v>
      </c>
      <c r="W5" s="19"/>
      <c r="X5" s="8">
        <v>14.5</v>
      </c>
      <c r="Y5" s="6"/>
      <c r="Z5" s="6"/>
      <c r="AA5" s="34" t="s">
        <v>220</v>
      </c>
      <c r="AB5" s="30" t="s">
        <v>221</v>
      </c>
      <c r="AC5" s="6"/>
      <c r="AD5" s="6"/>
      <c r="AE5" s="8">
        <v>15</v>
      </c>
      <c r="AF5" s="8">
        <f t="shared" si="1"/>
        <v>261.9</v>
      </c>
      <c r="AG5" s="8">
        <v>276.9</v>
      </c>
      <c r="AH5" s="37">
        <v>1</v>
      </c>
      <c r="AI5" s="6"/>
      <c r="AJ5" s="6"/>
      <c r="AK5" s="6"/>
      <c r="AL5" s="6"/>
      <c r="AM5" s="6"/>
      <c r="AN5" s="6"/>
      <c r="AO5" s="6"/>
      <c r="AP5" s="6"/>
      <c r="AQ5" s="6"/>
      <c r="AR5" s="6" t="s">
        <v>222</v>
      </c>
    </row>
    <row r="6" spans="1:44">
      <c r="A6" s="6"/>
      <c r="B6" s="6" t="s">
        <v>223</v>
      </c>
      <c r="C6" s="6" t="s">
        <v>210</v>
      </c>
      <c r="D6" s="6">
        <v>4</v>
      </c>
      <c r="E6" s="10" t="s">
        <v>243</v>
      </c>
      <c r="F6" s="11"/>
      <c r="G6" s="11"/>
      <c r="H6" s="12" t="s">
        <v>244</v>
      </c>
      <c r="I6" s="12" t="s">
        <v>245</v>
      </c>
      <c r="J6" s="12">
        <v>8203200000</v>
      </c>
      <c r="K6" s="8" t="s">
        <v>246</v>
      </c>
      <c r="L6" s="8" t="s">
        <v>215</v>
      </c>
      <c r="M6" s="8" t="s">
        <v>216</v>
      </c>
      <c r="N6" s="8" t="s">
        <v>215</v>
      </c>
      <c r="O6" s="12" t="s">
        <v>247</v>
      </c>
      <c r="P6" s="8" t="s">
        <v>248</v>
      </c>
      <c r="Q6" s="12" t="s">
        <v>249</v>
      </c>
      <c r="R6" s="6"/>
      <c r="S6" s="8">
        <v>92</v>
      </c>
      <c r="T6" s="8">
        <v>4.2</v>
      </c>
      <c r="U6" s="8">
        <f t="shared" si="0"/>
        <v>386.4</v>
      </c>
      <c r="V6" s="28">
        <v>1</v>
      </c>
      <c r="W6" s="28"/>
      <c r="X6" s="29">
        <v>29</v>
      </c>
      <c r="Y6" s="6"/>
      <c r="Z6" s="6"/>
      <c r="AA6" s="8" t="s">
        <v>233</v>
      </c>
      <c r="AB6" s="30" t="s">
        <v>234</v>
      </c>
      <c r="AC6" s="6"/>
      <c r="AD6" s="6"/>
      <c r="AE6" s="8">
        <v>4</v>
      </c>
      <c r="AF6" s="8">
        <f t="shared" si="1"/>
        <v>80</v>
      </c>
      <c r="AG6" s="38">
        <v>84</v>
      </c>
      <c r="AH6" s="37">
        <v>0.28</v>
      </c>
      <c r="AI6" s="6"/>
      <c r="AJ6" s="6"/>
      <c r="AK6" s="6"/>
      <c r="AL6" s="11"/>
      <c r="AM6" s="11"/>
      <c r="AN6" s="11"/>
      <c r="AO6" s="11"/>
      <c r="AP6" s="11"/>
      <c r="AQ6" s="11"/>
      <c r="AR6" s="11" t="s">
        <v>222</v>
      </c>
    </row>
    <row r="7" ht="33" spans="1:44">
      <c r="A7" s="6"/>
      <c r="B7" s="6"/>
      <c r="C7" s="6"/>
      <c r="D7" s="6"/>
      <c r="E7" s="13"/>
      <c r="F7" s="14"/>
      <c r="G7" s="14"/>
      <c r="H7" s="12" t="s">
        <v>250</v>
      </c>
      <c r="I7" s="12" t="s">
        <v>251</v>
      </c>
      <c r="J7" s="12">
        <v>8483900090</v>
      </c>
      <c r="K7" s="8" t="s">
        <v>252</v>
      </c>
      <c r="L7" s="8" t="s">
        <v>215</v>
      </c>
      <c r="M7" s="8" t="s">
        <v>216</v>
      </c>
      <c r="N7" s="8" t="s">
        <v>215</v>
      </c>
      <c r="O7" s="12" t="s">
        <v>247</v>
      </c>
      <c r="P7" s="8" t="s">
        <v>248</v>
      </c>
      <c r="Q7" s="12" t="s">
        <v>253</v>
      </c>
      <c r="R7" s="6"/>
      <c r="S7" s="8">
        <v>126</v>
      </c>
      <c r="T7" s="8">
        <v>1.2</v>
      </c>
      <c r="U7" s="8">
        <f t="shared" si="0"/>
        <v>151.2</v>
      </c>
      <c r="V7" s="28">
        <v>1</v>
      </c>
      <c r="W7" s="28"/>
      <c r="X7" s="29">
        <v>27.8</v>
      </c>
      <c r="Y7" s="6"/>
      <c r="Z7" s="6"/>
      <c r="AA7" s="8" t="s">
        <v>254</v>
      </c>
      <c r="AB7" s="30" t="s">
        <v>255</v>
      </c>
      <c r="AC7" s="6"/>
      <c r="AD7" s="6"/>
      <c r="AE7" s="8">
        <v>3</v>
      </c>
      <c r="AF7" s="8">
        <f t="shared" si="1"/>
        <v>53</v>
      </c>
      <c r="AG7" s="38">
        <v>56</v>
      </c>
      <c r="AH7" s="37">
        <v>0.22</v>
      </c>
      <c r="AI7" s="6"/>
      <c r="AJ7" s="6"/>
      <c r="AK7" s="6"/>
      <c r="AL7" s="14"/>
      <c r="AM7" s="14"/>
      <c r="AN7" s="14"/>
      <c r="AO7" s="14"/>
      <c r="AP7" s="14"/>
      <c r="AQ7" s="14"/>
      <c r="AR7" s="14"/>
    </row>
    <row r="8" ht="49.5" spans="1:44">
      <c r="A8" s="6"/>
      <c r="B8" s="6"/>
      <c r="C8" s="6"/>
      <c r="D8" s="6"/>
      <c r="E8" s="15"/>
      <c r="F8" s="16"/>
      <c r="G8" s="16"/>
      <c r="H8" s="12" t="s">
        <v>256</v>
      </c>
      <c r="I8" s="12" t="s">
        <v>257</v>
      </c>
      <c r="J8" s="12">
        <v>8203200000</v>
      </c>
      <c r="K8" s="8" t="s">
        <v>246</v>
      </c>
      <c r="L8" s="8" t="s">
        <v>215</v>
      </c>
      <c r="M8" s="8" t="s">
        <v>216</v>
      </c>
      <c r="N8" s="8" t="s">
        <v>215</v>
      </c>
      <c r="O8" s="12" t="s">
        <v>247</v>
      </c>
      <c r="P8" s="8" t="s">
        <v>248</v>
      </c>
      <c r="Q8" s="12" t="s">
        <v>249</v>
      </c>
      <c r="R8" s="6"/>
      <c r="S8" s="8">
        <v>32</v>
      </c>
      <c r="T8" s="8">
        <v>4.2</v>
      </c>
      <c r="U8" s="8">
        <f t="shared" si="0"/>
        <v>134.4</v>
      </c>
      <c r="V8" s="28">
        <v>1</v>
      </c>
      <c r="W8" s="28"/>
      <c r="X8" s="29">
        <v>29</v>
      </c>
      <c r="Y8" s="6"/>
      <c r="Z8" s="6"/>
      <c r="AA8" s="8" t="s">
        <v>233</v>
      </c>
      <c r="AB8" s="30" t="s">
        <v>234</v>
      </c>
      <c r="AC8" s="6"/>
      <c r="AD8" s="6"/>
      <c r="AE8" s="8">
        <v>1</v>
      </c>
      <c r="AF8" s="8">
        <f t="shared" si="1"/>
        <v>17</v>
      </c>
      <c r="AG8" s="38">
        <v>18</v>
      </c>
      <c r="AH8" s="37">
        <v>0.07</v>
      </c>
      <c r="AI8" s="6"/>
      <c r="AJ8" s="6"/>
      <c r="AK8" s="6"/>
      <c r="AL8" s="16"/>
      <c r="AM8" s="16"/>
      <c r="AN8" s="16"/>
      <c r="AO8" s="16"/>
      <c r="AP8" s="16"/>
      <c r="AQ8" s="16"/>
      <c r="AR8" s="16"/>
    </row>
    <row r="9" ht="33" spans="1:44">
      <c r="A9" s="6"/>
      <c r="B9" s="6"/>
      <c r="C9" s="6"/>
      <c r="D9" s="6">
        <v>5</v>
      </c>
      <c r="E9" s="10" t="s">
        <v>258</v>
      </c>
      <c r="F9" s="11"/>
      <c r="G9" s="11"/>
      <c r="H9" s="8" t="s">
        <v>259</v>
      </c>
      <c r="I9" s="8" t="s">
        <v>260</v>
      </c>
      <c r="J9" s="8">
        <v>8516310000</v>
      </c>
      <c r="K9" s="8" t="s">
        <v>261</v>
      </c>
      <c r="L9" s="8" t="s">
        <v>262</v>
      </c>
      <c r="M9" s="8" t="s">
        <v>239</v>
      </c>
      <c r="N9" s="8" t="s">
        <v>263</v>
      </c>
      <c r="O9" s="8" t="s">
        <v>264</v>
      </c>
      <c r="P9" s="8" t="s">
        <v>265</v>
      </c>
      <c r="Q9" s="8" t="s">
        <v>266</v>
      </c>
      <c r="R9" s="6"/>
      <c r="S9" s="8">
        <v>96</v>
      </c>
      <c r="T9" s="8">
        <v>9.5</v>
      </c>
      <c r="U9" s="8">
        <f t="shared" si="0"/>
        <v>912</v>
      </c>
      <c r="V9" s="28">
        <v>1</v>
      </c>
      <c r="W9" s="28"/>
      <c r="X9" s="30">
        <v>3.9</v>
      </c>
      <c r="Y9" s="6"/>
      <c r="Z9" s="6"/>
      <c r="AA9" s="30" t="s">
        <v>234</v>
      </c>
      <c r="AB9" s="30" t="s">
        <v>234</v>
      </c>
      <c r="AC9" s="6"/>
      <c r="AD9" s="6"/>
      <c r="AE9" s="8">
        <v>8</v>
      </c>
      <c r="AF9" s="8">
        <f t="shared" si="1"/>
        <v>106</v>
      </c>
      <c r="AG9" s="29">
        <v>114</v>
      </c>
      <c r="AH9" s="37">
        <v>0.6</v>
      </c>
      <c r="AI9" s="6"/>
      <c r="AJ9" s="6"/>
      <c r="AK9" s="6"/>
      <c r="AL9" s="11"/>
      <c r="AM9" s="11"/>
      <c r="AN9" s="11"/>
      <c r="AO9" s="11"/>
      <c r="AP9" s="11"/>
      <c r="AQ9" s="11"/>
      <c r="AR9" s="11" t="s">
        <v>222</v>
      </c>
    </row>
    <row r="10" ht="33" spans="1:44">
      <c r="A10" s="6"/>
      <c r="B10" s="6"/>
      <c r="C10" s="6"/>
      <c r="D10" s="6"/>
      <c r="E10" s="15"/>
      <c r="F10" s="16"/>
      <c r="G10" s="16"/>
      <c r="H10" s="8" t="s">
        <v>267</v>
      </c>
      <c r="I10" s="8" t="s">
        <v>268</v>
      </c>
      <c r="J10" s="19">
        <v>8509809000</v>
      </c>
      <c r="K10" s="8" t="s">
        <v>269</v>
      </c>
      <c r="L10" s="8" t="s">
        <v>215</v>
      </c>
      <c r="M10" s="8" t="s">
        <v>216</v>
      </c>
      <c r="N10" s="8" t="s">
        <v>270</v>
      </c>
      <c r="O10" s="8" t="s">
        <v>264</v>
      </c>
      <c r="P10" s="8" t="s">
        <v>265</v>
      </c>
      <c r="Q10" s="8" t="s">
        <v>271</v>
      </c>
      <c r="R10" s="6"/>
      <c r="S10" s="8">
        <v>16</v>
      </c>
      <c r="T10" s="8">
        <v>5.5</v>
      </c>
      <c r="U10" s="8">
        <f t="shared" si="0"/>
        <v>88</v>
      </c>
      <c r="V10" s="19">
        <v>2</v>
      </c>
      <c r="W10" s="19"/>
      <c r="X10" s="8">
        <v>4.2</v>
      </c>
      <c r="Y10" s="6"/>
      <c r="Z10" s="6"/>
      <c r="AA10" s="30" t="s">
        <v>234</v>
      </c>
      <c r="AB10" s="30" t="s">
        <v>234</v>
      </c>
      <c r="AC10" s="6"/>
      <c r="AD10" s="6"/>
      <c r="AE10" s="8">
        <v>1</v>
      </c>
      <c r="AF10" s="8">
        <f t="shared" si="1"/>
        <v>10.14</v>
      </c>
      <c r="AG10" s="29">
        <v>11.14</v>
      </c>
      <c r="AH10" s="37">
        <v>0.18</v>
      </c>
      <c r="AI10" s="6"/>
      <c r="AJ10" s="6"/>
      <c r="AK10" s="6"/>
      <c r="AL10" s="16"/>
      <c r="AM10" s="16"/>
      <c r="AN10" s="16"/>
      <c r="AO10" s="16"/>
      <c r="AP10" s="16"/>
      <c r="AQ10" s="16"/>
      <c r="AR10" s="16"/>
    </row>
    <row r="11" customFormat="1" ht="20" customHeight="1" spans="1:44">
      <c r="A11" s="5" t="s">
        <v>272</v>
      </c>
      <c r="B11" s="6" t="s">
        <v>223</v>
      </c>
      <c r="C11" s="6" t="s">
        <v>273</v>
      </c>
      <c r="D11" s="6">
        <v>6</v>
      </c>
      <c r="E11" s="6" t="s">
        <v>274</v>
      </c>
      <c r="F11" s="6"/>
      <c r="G11" s="6"/>
      <c r="H11" s="17" t="s">
        <v>275</v>
      </c>
      <c r="I11" s="22" t="s">
        <v>276</v>
      </c>
      <c r="J11" s="23"/>
      <c r="K11" s="24">
        <v>7616999099</v>
      </c>
      <c r="L11" s="23"/>
      <c r="M11" s="23"/>
      <c r="N11" s="23"/>
      <c r="O11" s="17" t="s">
        <v>277</v>
      </c>
      <c r="P11" s="23"/>
      <c r="Q11" s="23"/>
      <c r="R11" s="23"/>
      <c r="S11" s="17">
        <v>360</v>
      </c>
      <c r="T11" s="31">
        <v>1.92</v>
      </c>
      <c r="U11" s="32">
        <f t="shared" ref="U11:U13" si="2">S11*T11</f>
        <v>691.2</v>
      </c>
      <c r="V11" s="23"/>
      <c r="W11" s="2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9"/>
      <c r="AI11" s="40"/>
      <c r="AJ11" s="40"/>
      <c r="AK11" s="40"/>
      <c r="AL11" s="6" t="s">
        <v>278</v>
      </c>
      <c r="AM11" s="6" t="s">
        <v>279</v>
      </c>
      <c r="AN11" s="5" t="s">
        <v>280</v>
      </c>
      <c r="AO11" s="5" t="s">
        <v>281</v>
      </c>
      <c r="AP11" s="5" t="s">
        <v>282</v>
      </c>
      <c r="AQ11" s="5" t="s">
        <v>283</v>
      </c>
      <c r="AR11" s="6" t="s">
        <v>284</v>
      </c>
    </row>
    <row r="12" ht="20" customHeight="1" spans="1:44">
      <c r="A12" s="5"/>
      <c r="B12" s="6"/>
      <c r="C12" s="6"/>
      <c r="D12" s="6"/>
      <c r="E12" s="6"/>
      <c r="F12" s="6"/>
      <c r="G12" s="6"/>
      <c r="H12" s="17" t="s">
        <v>285</v>
      </c>
      <c r="I12" s="22" t="s">
        <v>286</v>
      </c>
      <c r="J12" s="23"/>
      <c r="K12" s="24">
        <v>6805300090</v>
      </c>
      <c r="L12" s="23"/>
      <c r="M12" s="23"/>
      <c r="N12" s="23"/>
      <c r="O12" s="17" t="s">
        <v>287</v>
      </c>
      <c r="P12" s="23"/>
      <c r="Q12" s="23"/>
      <c r="R12" s="23"/>
      <c r="S12" s="17">
        <v>80</v>
      </c>
      <c r="T12" s="31">
        <v>0.71</v>
      </c>
      <c r="U12" s="32">
        <f t="shared" si="2"/>
        <v>56.8</v>
      </c>
      <c r="V12" s="23"/>
      <c r="W12" s="23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41"/>
      <c r="AI12" s="6"/>
      <c r="AJ12" s="6"/>
      <c r="AK12" s="6"/>
      <c r="AL12" s="6"/>
      <c r="AM12" s="6"/>
      <c r="AN12" s="5"/>
      <c r="AO12" s="5"/>
      <c r="AP12" s="5"/>
      <c r="AQ12" s="5"/>
      <c r="AR12" s="6"/>
    </row>
    <row r="13" ht="29" customHeight="1" spans="1:44">
      <c r="A13" s="5"/>
      <c r="B13" s="6"/>
      <c r="C13" s="6"/>
      <c r="D13" s="6"/>
      <c r="E13" s="6"/>
      <c r="F13" s="6"/>
      <c r="G13" s="6"/>
      <c r="H13" s="17" t="s">
        <v>288</v>
      </c>
      <c r="I13" s="22" t="s">
        <v>289</v>
      </c>
      <c r="J13" s="23"/>
      <c r="K13" s="24">
        <v>3926909790</v>
      </c>
      <c r="L13" s="23"/>
      <c r="M13" s="23"/>
      <c r="N13" s="23"/>
      <c r="O13" s="17" t="s">
        <v>290</v>
      </c>
      <c r="P13" s="23"/>
      <c r="Q13" s="23"/>
      <c r="R13" s="23"/>
      <c r="S13" s="17">
        <v>168</v>
      </c>
      <c r="T13" s="31">
        <v>0.44</v>
      </c>
      <c r="U13" s="32">
        <f t="shared" si="2"/>
        <v>73.92</v>
      </c>
      <c r="V13" s="23"/>
      <c r="W13" s="23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41"/>
      <c r="AI13" s="6"/>
      <c r="AJ13" s="6"/>
      <c r="AK13" s="6"/>
      <c r="AL13" s="6"/>
      <c r="AM13" s="6"/>
      <c r="AN13" s="5"/>
      <c r="AO13" s="5"/>
      <c r="AP13" s="5"/>
      <c r="AQ13" s="5"/>
      <c r="AR13" s="6"/>
    </row>
    <row r="15" ht="27" customHeight="1" spans="31:37">
      <c r="AE15" s="35" t="s">
        <v>291</v>
      </c>
      <c r="AF15" s="35"/>
      <c r="AG15" s="35"/>
      <c r="AH15" s="35"/>
      <c r="AI15" s="35"/>
      <c r="AJ15" s="35"/>
      <c r="AK15" s="35"/>
    </row>
    <row r="16" spans="1:38">
      <c r="A16" s="18"/>
      <c r="AL16" s="42"/>
    </row>
    <row r="17" spans="38:38">
      <c r="AL17" s="42"/>
    </row>
  </sheetData>
  <protectedRanges>
    <protectedRange sqref="I6" name="区域9_2_1"/>
    <protectedRange sqref="H5" name="区域9_1_1_1_1_1"/>
    <protectedRange sqref="I5" name="区域9_2_1_1"/>
    <protectedRange sqref="H5" name="区域9_1_1_1_2"/>
    <protectedRange sqref="I5" name="区域9_2_1_2"/>
  </protectedRanges>
  <autoFilter ref="A2:BR13">
    <extLst/>
  </autoFilter>
  <mergeCells count="41">
    <mergeCell ref="AE15:AK15"/>
    <mergeCell ref="A1:A2"/>
    <mergeCell ref="A3:A10"/>
    <mergeCell ref="A11:A13"/>
    <mergeCell ref="B6:B10"/>
    <mergeCell ref="B11:B13"/>
    <mergeCell ref="C6:C10"/>
    <mergeCell ref="C11:C13"/>
    <mergeCell ref="D6:D8"/>
    <mergeCell ref="D9:D10"/>
    <mergeCell ref="D11:D13"/>
    <mergeCell ref="E6:E8"/>
    <mergeCell ref="E9:E10"/>
    <mergeCell ref="E11:E13"/>
    <mergeCell ref="F6:F8"/>
    <mergeCell ref="F9:F10"/>
    <mergeCell ref="F11:F13"/>
    <mergeCell ref="G6:G8"/>
    <mergeCell ref="G9:G10"/>
    <mergeCell ref="G11:G13"/>
    <mergeCell ref="AL6:AL8"/>
    <mergeCell ref="AL9:AL10"/>
    <mergeCell ref="AL11:AL13"/>
    <mergeCell ref="AM6:AM8"/>
    <mergeCell ref="AM9:AM10"/>
    <mergeCell ref="AM11:AM13"/>
    <mergeCell ref="AN6:AN8"/>
    <mergeCell ref="AN9:AN10"/>
    <mergeCell ref="AN11:AN13"/>
    <mergeCell ref="AO6:AO8"/>
    <mergeCell ref="AO9:AO10"/>
    <mergeCell ref="AO11:AO13"/>
    <mergeCell ref="AP6:AP8"/>
    <mergeCell ref="AP9:AP10"/>
    <mergeCell ref="AP11:AP13"/>
    <mergeCell ref="AQ6:AQ8"/>
    <mergeCell ref="AQ9:AQ10"/>
    <mergeCell ref="AQ11:AQ13"/>
    <mergeCell ref="AR6:AR8"/>
    <mergeCell ref="AR9:AR10"/>
    <mergeCell ref="AR11:AR13"/>
  </mergeCells>
  <conditionalFormatting sqref="E5">
    <cfRule type="duplicateValues" dxfId="0" priority="4"/>
  </conditionalFormatting>
  <conditionalFormatting sqref="E6">
    <cfRule type="duplicateValues" dxfId="0" priority="3"/>
  </conditionalFormatting>
  <dataValidations count="3">
    <dataValidation type="list" allowBlank="1" showInputMessage="1" showErrorMessage="1" sqref="B3 B11 B12 B13 B14 B15 B1:B2 B4:B10 B16:B1048576">
      <formula1>"自备,买单"</formula1>
    </dataValidation>
    <dataValidation type="list" allowBlank="1" showInputMessage="1" showErrorMessage="1" sqref="M3 M5">
      <formula1>#REF!</formula1>
    </dataValidation>
    <dataValidation type="list" allowBlank="1" showInputMessage="1" showErrorMessage="1" sqref="C11 C12 C13 C14 C15 C1:C2 C3:C10 C16:C1048576">
      <formula1>"自税,包税"</formula1>
    </dataValidation>
  </dataValidations>
  <pageMargins left="0.75" right="0.75" top="1" bottom="1" header="0.5" footer="0.5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报表分类</vt:lpstr>
      <vt:lpstr>标准栏位</vt:lpstr>
      <vt:lpstr>清关资料完整版本数据（不含提单数据）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</dc:creator>
  <cp:lastModifiedBy>Simon</cp:lastModifiedBy>
  <dcterms:created xsi:type="dcterms:W3CDTF">2021-06-23T07:16:00Z</dcterms:created>
  <dcterms:modified xsi:type="dcterms:W3CDTF">2021-07-01T05:19:06Z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6F74D136DC68434AAFE74FC4702C066A</vt:lpwstr>
  </property>
  <property fmtid="{D5CDD505-2E9C-101B-9397-08002B2CF9AE}" pid="3" name="KSOProductBuildVer">
    <vt:lpwstr>2052-11.1.0.10578</vt:lpwstr>
  </property>
</Properties>
</file>