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0" activeTab="4"/>
  </bookViews>
  <sheets>
    <sheet name="INVOICE" sheetId="1" r:id="rId1"/>
    <sheet name="PL" sheetId="2" r:id="rId2"/>
    <sheet name="Sheet3" sheetId="4" r:id="rId3"/>
    <sheet name="Sheet4" sheetId="5" r:id="rId4"/>
    <sheet name="导出模板说明&lt;INVOICE&gt;" sheetId="6" r:id="rId5"/>
    <sheet name="导出模板说明&lt;PL&gt;" sheetId="7" r:id="rId6"/>
  </sheets>
  <definedNames>
    <definedName name="_xlnm._FilterDatabase" localSheetId="0" hidden="1">INVOICE!$A$14:$HJ$455</definedName>
    <definedName name="_xlnm._FilterDatabase" localSheetId="1" hidden="1">PL!$A$5:$IG$442</definedName>
  </definedNames>
  <calcPr calcId="144525"/>
</workbook>
</file>

<file path=xl/sharedStrings.xml><?xml version="1.0" encoding="utf-8"?>
<sst xmlns="http://schemas.openxmlformats.org/spreadsheetml/2006/main" count="5394" uniqueCount="544">
  <si>
    <t>AAA CHINA LIMITED</t>
  </si>
  <si>
    <t>Commercial Invoice</t>
  </si>
  <si>
    <r>
      <rPr>
        <b/>
        <u/>
        <sz val="11"/>
        <color theme="1"/>
        <rFont val="Times New Roman"/>
        <charset val="134"/>
      </rPr>
      <t xml:space="preserve">Consignor  </t>
    </r>
    <r>
      <rPr>
        <b/>
        <u/>
        <sz val="11"/>
        <color theme="1"/>
        <rFont val="宋体"/>
        <charset val="134"/>
      </rPr>
      <t>发件人</t>
    </r>
    <r>
      <rPr>
        <b/>
        <u/>
        <sz val="11"/>
        <color theme="1"/>
        <rFont val="Times New Roman"/>
        <charset val="134"/>
      </rPr>
      <t>:</t>
    </r>
  </si>
  <si>
    <t>Invoice NO.</t>
  </si>
  <si>
    <t>D2102002198</t>
  </si>
  <si>
    <r>
      <rPr>
        <b/>
        <sz val="11"/>
        <color theme="1"/>
        <rFont val="Times New Roman"/>
        <charset val="134"/>
      </rPr>
      <t xml:space="preserve">Company Name </t>
    </r>
    <r>
      <rPr>
        <b/>
        <sz val="11"/>
        <color theme="1"/>
        <rFont val="宋体"/>
        <charset val="134"/>
      </rPr>
      <t>公司名称</t>
    </r>
    <r>
      <rPr>
        <b/>
        <sz val="11"/>
        <color theme="1"/>
        <rFont val="Times New Roman"/>
        <charset val="134"/>
      </rPr>
      <t xml:space="preserve"> :</t>
    </r>
  </si>
  <si>
    <r>
      <rPr>
        <b/>
        <sz val="11"/>
        <color theme="1"/>
        <rFont val="Times New Roman"/>
        <charset val="134"/>
      </rPr>
      <t>Date/</t>
    </r>
    <r>
      <rPr>
        <b/>
        <sz val="11"/>
        <color theme="1"/>
        <rFont val="宋体"/>
        <charset val="134"/>
      </rPr>
      <t>日期</t>
    </r>
    <r>
      <rPr>
        <b/>
        <sz val="11"/>
        <color theme="1"/>
        <rFont val="Times New Roman"/>
        <charset val="134"/>
      </rPr>
      <t>:</t>
    </r>
  </si>
  <si>
    <r>
      <rPr>
        <b/>
        <sz val="11"/>
        <color theme="1"/>
        <rFont val="Times New Roman"/>
        <charset val="134"/>
      </rPr>
      <t>Address/</t>
    </r>
    <r>
      <rPr>
        <b/>
        <sz val="11"/>
        <color theme="1"/>
        <rFont val="宋体"/>
        <charset val="134"/>
      </rPr>
      <t>地址</t>
    </r>
    <r>
      <rPr>
        <b/>
        <sz val="11"/>
        <color theme="1"/>
        <rFont val="Times New Roman"/>
        <charset val="134"/>
      </rPr>
      <t>:</t>
    </r>
  </si>
  <si>
    <t>RM1309,BAIHUO PLAZA(W),NO3020,SHENNAN EAST RD,LUOHU DISTRICT,SHENZHEN,CHINA</t>
  </si>
  <si>
    <t>邮编</t>
  </si>
  <si>
    <r>
      <rPr>
        <b/>
        <sz val="11"/>
        <color theme="1"/>
        <rFont val="Times New Roman"/>
        <charset val="134"/>
      </rPr>
      <t xml:space="preserve">Consignee (Importer)  </t>
    </r>
    <r>
      <rPr>
        <b/>
        <sz val="11"/>
        <color theme="1"/>
        <rFont val="宋体"/>
        <charset val="134"/>
      </rPr>
      <t>：</t>
    </r>
  </si>
  <si>
    <r>
      <rPr>
        <b/>
        <sz val="11"/>
        <rFont val="Times New Roman"/>
        <charset val="134"/>
      </rPr>
      <t>Ref. No./</t>
    </r>
    <r>
      <rPr>
        <b/>
        <sz val="11"/>
        <rFont val="宋体"/>
        <charset val="134"/>
      </rPr>
      <t>税号：</t>
    </r>
  </si>
  <si>
    <t>Radtec B.V.</t>
  </si>
  <si>
    <r>
      <rPr>
        <b/>
        <sz val="11"/>
        <rFont val="Times New Roman"/>
        <charset val="134"/>
      </rPr>
      <t>Postal Code/</t>
    </r>
    <r>
      <rPr>
        <b/>
        <sz val="11"/>
        <rFont val="宋体"/>
        <charset val="134"/>
      </rPr>
      <t>邮编</t>
    </r>
    <r>
      <rPr>
        <b/>
        <sz val="11"/>
        <rFont val="Times New Roman"/>
        <charset val="134"/>
      </rPr>
      <t>:</t>
    </r>
  </si>
  <si>
    <t>van Coehoornstraat 11, 5916 PH Venlo, the Netherlands</t>
  </si>
  <si>
    <r>
      <rPr>
        <b/>
        <sz val="11"/>
        <rFont val="Times New Roman"/>
        <charset val="134"/>
      </rPr>
      <t>Contact/</t>
    </r>
    <r>
      <rPr>
        <b/>
        <sz val="11"/>
        <rFont val="宋体"/>
        <charset val="134"/>
      </rPr>
      <t>联系人</t>
    </r>
    <r>
      <rPr>
        <b/>
        <sz val="11"/>
        <rFont val="Times New Roman"/>
        <charset val="134"/>
      </rPr>
      <t>:</t>
    </r>
  </si>
  <si>
    <r>
      <rPr>
        <b/>
        <sz val="11"/>
        <rFont val="Times New Roman"/>
        <charset val="134"/>
      </rPr>
      <t>Phone No/.</t>
    </r>
    <r>
      <rPr>
        <b/>
        <sz val="11"/>
        <rFont val="宋体"/>
        <charset val="134"/>
      </rPr>
      <t>电话</t>
    </r>
    <r>
      <rPr>
        <b/>
        <sz val="11"/>
        <rFont val="Times New Roman"/>
        <charset val="134"/>
      </rPr>
      <t>:</t>
    </r>
  </si>
  <si>
    <t xml:space="preserve">Email: </t>
  </si>
  <si>
    <r>
      <rPr>
        <b/>
        <sz val="11"/>
        <rFont val="Times New Roman"/>
        <charset val="134"/>
      </rPr>
      <t>Country/</t>
    </r>
    <r>
      <rPr>
        <b/>
        <sz val="11"/>
        <rFont val="宋体"/>
        <charset val="134"/>
      </rPr>
      <t>国家</t>
    </r>
    <r>
      <rPr>
        <b/>
        <sz val="11"/>
        <rFont val="Times New Roman"/>
        <charset val="134"/>
      </rPr>
      <t>:</t>
    </r>
  </si>
  <si>
    <t>Marks/No.</t>
  </si>
  <si>
    <t>N° Tracking</t>
  </si>
  <si>
    <t>Full Description 
of Goods</t>
  </si>
  <si>
    <t>Tax rate</t>
  </si>
  <si>
    <t>H.S Code</t>
  </si>
  <si>
    <t xml:space="preserve">Quantity
(PCS)  </t>
  </si>
  <si>
    <r>
      <rPr>
        <b/>
        <sz val="12"/>
        <color rgb="FFFF0000"/>
        <rFont val="Times New Roman"/>
        <charset val="134"/>
      </rPr>
      <t>Unit Price (</t>
    </r>
    <r>
      <rPr>
        <b/>
        <sz val="12"/>
        <color rgb="FFFF0000"/>
        <rFont val="宋体"/>
        <charset val="134"/>
      </rPr>
      <t>必须是</t>
    </r>
    <r>
      <rPr>
        <b/>
        <sz val="12"/>
        <color rgb="FFFF0000"/>
        <rFont val="Times New Roman"/>
        <charset val="134"/>
      </rPr>
      <t>EUR)</t>
    </r>
  </si>
  <si>
    <t>Total Value
EUR</t>
  </si>
  <si>
    <t>产品销售链接</t>
  </si>
  <si>
    <t>预估税金</t>
  </si>
  <si>
    <t>平台售价</t>
  </si>
  <si>
    <t>国家</t>
  </si>
  <si>
    <t>FBA15DJRC0FC-1</t>
  </si>
  <si>
    <t>整柜直送</t>
  </si>
  <si>
    <t>Vacuum Cleaner</t>
  </si>
  <si>
    <t>https://www.ebay.de/itm/Proscenic-Staubsauger-beutellos-Zyklon-Akkuhandstaubsauger-2-in-1-Zubehor-Neuwar/154040561720?hash=item23dd887038:g:c6wAAOSwSl9fMRJR</t>
  </si>
  <si>
    <t>DE</t>
  </si>
  <si>
    <t>FBA15DJRC0FC-2</t>
  </si>
  <si>
    <t>FBA15DJRC0FC-3</t>
  </si>
  <si>
    <t>FBA15DJRC0FC-4</t>
  </si>
  <si>
    <t>FBA15DJRC0FC-5</t>
  </si>
  <si>
    <t>FBA15DJRC0FC-6</t>
  </si>
  <si>
    <t>FBA15DJRC0FC-7</t>
  </si>
  <si>
    <t>FBA15DJRC0FC-8</t>
  </si>
  <si>
    <t>FBA15DJRC0FC-9</t>
  </si>
  <si>
    <t>FBA15DJRC0FC-10</t>
  </si>
  <si>
    <t>FBA15DJRC0FC-11</t>
  </si>
  <si>
    <t>FBA15DJRC0FC-12</t>
  </si>
  <si>
    <t>FBA15DJRC0FC-13</t>
  </si>
  <si>
    <t>FBA15DJRC0FC-14</t>
  </si>
  <si>
    <t>FBA15DJRC0FC-15</t>
  </si>
  <si>
    <t>FBA15DJRC0FC-16</t>
  </si>
  <si>
    <t>FBA15DJRC0FC-17</t>
  </si>
  <si>
    <t>FBA15DJRC0FC-18</t>
  </si>
  <si>
    <t>FBA15DJRC0FC-19</t>
  </si>
  <si>
    <t>FBA15DJRC0FC-20</t>
  </si>
  <si>
    <t>FBA15DJRC0FC-21</t>
  </si>
  <si>
    <t>FBA15DJRC0FC-22</t>
  </si>
  <si>
    <t>FBA15DJRC0FC-23</t>
  </si>
  <si>
    <t>FBA15DJRC0FC-24</t>
  </si>
  <si>
    <t>FBA15DJRC0FC-25</t>
  </si>
  <si>
    <t>FBA15DJRC0FC-26</t>
  </si>
  <si>
    <t>FBA15DJRC0FC-27</t>
  </si>
  <si>
    <t>FBA15DJRC0FC-28</t>
  </si>
  <si>
    <t>FBA15DJRC0FC-29</t>
  </si>
  <si>
    <t>FBA15DJRC0FC-30</t>
  </si>
  <si>
    <t>FBA15DJRC0FC-31</t>
  </si>
  <si>
    <t>FBA15DJRC0FC-32</t>
  </si>
  <si>
    <t>FBA15DJRC0FC-33</t>
  </si>
  <si>
    <t>FBA15DJRC0FC-34</t>
  </si>
  <si>
    <t>FBA15DJRC0FC-35</t>
  </si>
  <si>
    <t>FBA15DJRC0FC-36</t>
  </si>
  <si>
    <t>FBA15DJRC0FC-37</t>
  </si>
  <si>
    <t>FBA15DJRC0FC-38</t>
  </si>
  <si>
    <t>FBA15DJRC0FC-39</t>
  </si>
  <si>
    <t>FBA15DJRC0FC-40</t>
  </si>
  <si>
    <t>FBA15DJRC0FC-41</t>
  </si>
  <si>
    <t>FBA15DJRC0FC-42</t>
  </si>
  <si>
    <t>FBA15DJRC0FC-43</t>
  </si>
  <si>
    <t>FBA15DJRC0FC-44</t>
  </si>
  <si>
    <t>FBA15DJRC0FC-45</t>
  </si>
  <si>
    <t>FBA15DJRC0FC-46</t>
  </si>
  <si>
    <t>FBA15DJRC0FC-47</t>
  </si>
  <si>
    <t>FBA15DJRC0FC-48</t>
  </si>
  <si>
    <t>FBA15DJRC0FC-49</t>
  </si>
  <si>
    <t>FBA15DJRC0FC-50</t>
  </si>
  <si>
    <t>FBA15DJRC0FC-51</t>
  </si>
  <si>
    <t>FBA15DJRC0FC-52</t>
  </si>
  <si>
    <t>FBA15DJRC0FC-53</t>
  </si>
  <si>
    <t>FBA15DJRC0FC-54</t>
  </si>
  <si>
    <t>FBA15DJRC0FC-55</t>
  </si>
  <si>
    <t>FBA15DJRC0FC-56</t>
  </si>
  <si>
    <t>FBA15DJRC0FC-57</t>
  </si>
  <si>
    <t>FBA15DJRC0FC-58</t>
  </si>
  <si>
    <t>FBA15DJRC0FC-59</t>
  </si>
  <si>
    <t>FBA15DJRC0FC-60</t>
  </si>
  <si>
    <t>FBA15DJRC0FC-61</t>
  </si>
  <si>
    <t>FBA15DJRC0FC-62</t>
  </si>
  <si>
    <t>FBA15DJRC0FC-63</t>
  </si>
  <si>
    <t>FBA15DJRC0FC-64</t>
  </si>
  <si>
    <t>FBA15DJRC0FC-65</t>
  </si>
  <si>
    <t>FBA15DJRC0FC-66</t>
  </si>
  <si>
    <t>FBA15DJRC0FC-67</t>
  </si>
  <si>
    <t>FBA15DJRC0FC-68</t>
  </si>
  <si>
    <t>FBA15DJRC0FC-69</t>
  </si>
  <si>
    <t>FBA15DJRC0FC-70</t>
  </si>
  <si>
    <t>FBA15DJRC0FC-71</t>
  </si>
  <si>
    <t>FBA15DJRC0FC-72</t>
  </si>
  <si>
    <t>FBA15DJRC0FC-73</t>
  </si>
  <si>
    <t>FBA15DJRC0FC-74</t>
  </si>
  <si>
    <t>FBA15DJRC0FC-75</t>
  </si>
  <si>
    <t>FBA15DJRC0FC-76</t>
  </si>
  <si>
    <t>FBA15DJRC0FC-77</t>
  </si>
  <si>
    <t>FBA15DJRC0FC-78</t>
  </si>
  <si>
    <t>FBA15DJRC0FC-79</t>
  </si>
  <si>
    <t>FBA15DJRC0FC-80</t>
  </si>
  <si>
    <t>FBA15DJRC0FC-81</t>
  </si>
  <si>
    <t>FBA15DJRC0FC-82</t>
  </si>
  <si>
    <t>FBA15DJRC0FC-83</t>
  </si>
  <si>
    <t>FBA15DJRC0FC-84</t>
  </si>
  <si>
    <t>FBA15DJRC0FC-85</t>
  </si>
  <si>
    <t>FBA15DJRC0FC-86</t>
  </si>
  <si>
    <t>FBA15DJRC0FC-87</t>
  </si>
  <si>
    <t>FBA15DJRC0FC-88</t>
  </si>
  <si>
    <t>FBA15DJRC0FC-89</t>
  </si>
  <si>
    <t>FBA15DJRC0FC-90</t>
  </si>
  <si>
    <t>FBA15DJRC0FC-91</t>
  </si>
  <si>
    <t>FBA15DJRC0FC-92</t>
  </si>
  <si>
    <t>FBA15DJRC0FC-93</t>
  </si>
  <si>
    <t>FBA15DJRC0FC-94</t>
  </si>
  <si>
    <t>FBA15DJRC0FC-95</t>
  </si>
  <si>
    <t>FBA15DJRC0FC-96</t>
  </si>
  <si>
    <t>FBA15DJRC0FC-97</t>
  </si>
  <si>
    <t>FBA15DJRC0FC-98</t>
  </si>
  <si>
    <t>FBA15DJRC0FC-99</t>
  </si>
  <si>
    <t>FBA15DJRC0FC-100</t>
  </si>
  <si>
    <t>FBA15DJRC0FC-101</t>
  </si>
  <si>
    <t>FBA15DJRC0FC-102</t>
  </si>
  <si>
    <t>FBA15DJRC0FC-103</t>
  </si>
  <si>
    <t>FBA15DJRC0FC-104</t>
  </si>
  <si>
    <t>FBA15DJRC0FC-105</t>
  </si>
  <si>
    <t>FBA15DJRC0FC-106</t>
  </si>
  <si>
    <t>FBA15DJRC0FC-107</t>
  </si>
  <si>
    <t>FBA15DJRC0FC-108</t>
  </si>
  <si>
    <t>FBA15DJRC0FC-109</t>
  </si>
  <si>
    <t>FBA15DJRC0FC-110</t>
  </si>
  <si>
    <t>FBA15DJRC0FC-111</t>
  </si>
  <si>
    <t>FBA15DJRC0FC-112</t>
  </si>
  <si>
    <t>FBA15DJRC0FC-113</t>
  </si>
  <si>
    <t>FBA15DJRC0FC-114</t>
  </si>
  <si>
    <t>FBA15DJRC0FC-115</t>
  </si>
  <si>
    <t>FBA15DJRC0FC-116</t>
  </si>
  <si>
    <t>FBA15DJRC0FC-117</t>
  </si>
  <si>
    <t>FBA15DJRC0FC-118</t>
  </si>
  <si>
    <t>FBA15DJRC0FC-119</t>
  </si>
  <si>
    <t>FBA15DJRC0FC-120</t>
  </si>
  <si>
    <t>FBA15DJRC0FC-121</t>
  </si>
  <si>
    <t>FBA15DJRC0FC-122</t>
  </si>
  <si>
    <t>FBA15DJRC0FC-123</t>
  </si>
  <si>
    <t>FBA15DJRC0FC-124</t>
  </si>
  <si>
    <t>FBA15DJRC0FC-125</t>
  </si>
  <si>
    <t>FBA15DJRC0FC-126</t>
  </si>
  <si>
    <t>FBA15DJRC0FC-127</t>
  </si>
  <si>
    <t>FBA15DJRC0FC-128</t>
  </si>
  <si>
    <t>FBA15DJRC0FC-129</t>
  </si>
  <si>
    <t>FBA15DJRC0FC-130</t>
  </si>
  <si>
    <t>FBA15DJRC0FC-131</t>
  </si>
  <si>
    <t>FBA15DJRC0FC-132</t>
  </si>
  <si>
    <t>FBA15DJRC0FC-133</t>
  </si>
  <si>
    <t>FBA15DJRC0FC-134</t>
  </si>
  <si>
    <t>FBA15DJRC0FC-135</t>
  </si>
  <si>
    <t>FBA15DJRC0FC-136</t>
  </si>
  <si>
    <t>FBA15DJRC0FC-137</t>
  </si>
  <si>
    <t>FBA15DJRC0FC-138</t>
  </si>
  <si>
    <t>FBA15DJRC0FC-139</t>
  </si>
  <si>
    <t>FBA15DJRC0FC-140</t>
  </si>
  <si>
    <t>FBA15DJRC0FC-141</t>
  </si>
  <si>
    <t>FBA15DJRC0FC-142</t>
  </si>
  <si>
    <t>FBA15DJRC0FC-143</t>
  </si>
  <si>
    <t>FBA15DJRC0FC-144</t>
  </si>
  <si>
    <t>FBA15DJRC0FC-145</t>
  </si>
  <si>
    <t>FBA15DJRC0FC-146</t>
  </si>
  <si>
    <t>FBA15DJRC0FC-147</t>
  </si>
  <si>
    <t>FBA15DJRC0FC-148</t>
  </si>
  <si>
    <t>FBA15DJRC0FC-149</t>
  </si>
  <si>
    <t>FBA15DJRC0FC-150</t>
  </si>
  <si>
    <t>FBA15DJRC0FC-151</t>
  </si>
  <si>
    <t>FBA15DJRC0FC-152</t>
  </si>
  <si>
    <t>FBA15DJRC0FC-153</t>
  </si>
  <si>
    <t>FBA15DJRC0FC-154</t>
  </si>
  <si>
    <t>FBA15DJRC0FC-155</t>
  </si>
  <si>
    <t>FBA15DJRC0FC-156</t>
  </si>
  <si>
    <t>FBA15DJRC0FC-157</t>
  </si>
  <si>
    <t>FBA15DJRC0FC-158</t>
  </si>
  <si>
    <t>FBA15DJRC0FC-159</t>
  </si>
  <si>
    <t>FBA15DJRC0FC-160</t>
  </si>
  <si>
    <t>FBA15DJRC0FC-161</t>
  </si>
  <si>
    <t>FBA15DJRC0FC-162</t>
  </si>
  <si>
    <t>FBA15DJRC0FC-163</t>
  </si>
  <si>
    <t>FBA15DJRC0FC-164</t>
  </si>
  <si>
    <t>FBA15DJRC0FC-165</t>
  </si>
  <si>
    <t>FBA15DJRC0FC-166</t>
  </si>
  <si>
    <t>FBA15DJRC0FC-167</t>
  </si>
  <si>
    <t>FBA15DJRC0FC-168</t>
  </si>
  <si>
    <t>FBA15DJRC0FC-169</t>
  </si>
  <si>
    <t>FBA15DJRC0FC-170</t>
  </si>
  <si>
    <t>FBA15DJRC0FC-171</t>
  </si>
  <si>
    <t>FBA15DJRC0FC-172</t>
  </si>
  <si>
    <t>FBA15DJRC0FC-173</t>
  </si>
  <si>
    <t>FBA15DJRC0FC-174</t>
  </si>
  <si>
    <t>FBA15DJRC0FC-175</t>
  </si>
  <si>
    <t>FBA15DJT30MC-1</t>
  </si>
  <si>
    <t>FBA15DJT30MC-2</t>
  </si>
  <si>
    <t>FBA15DJT30MC-3</t>
  </si>
  <si>
    <t>FBA15DJT30MC-4</t>
  </si>
  <si>
    <t>FBA15DJT30MC-5</t>
  </si>
  <si>
    <t>FBA15DJT30MC-6</t>
  </si>
  <si>
    <t>FBA15DJT30MC-7</t>
  </si>
  <si>
    <t>FBA15DJT30MC-8</t>
  </si>
  <si>
    <t>FBA15DJT30MC-9</t>
  </si>
  <si>
    <t>FBA15DJT30MC-10</t>
  </si>
  <si>
    <t>FBA15DJT30MC-11</t>
  </si>
  <si>
    <t>FBA15DJT30MC-12</t>
  </si>
  <si>
    <t>FBA15DJT30MC-13</t>
  </si>
  <si>
    <t>FBA15DJT30MC-14</t>
  </si>
  <si>
    <t>FBA15DJT30MC-15</t>
  </si>
  <si>
    <t>FBA15DJT30MC-16</t>
  </si>
  <si>
    <t>FBA15DJT30MC-17</t>
  </si>
  <si>
    <t>FBA15DJT30MC-18</t>
  </si>
  <si>
    <t>FBA15DJT30MC-19</t>
  </si>
  <si>
    <t>FBA15DJT30MC-20</t>
  </si>
  <si>
    <t>FBA15DJT30MC-21</t>
  </si>
  <si>
    <t>FBA15DJT30MC-22</t>
  </si>
  <si>
    <t>FBA15DJT30MC-23</t>
  </si>
  <si>
    <t>FBA15DJT30MC-24</t>
  </si>
  <si>
    <t>FBA15DJT30MC-25</t>
  </si>
  <si>
    <t>FBA15DJT30MC-26</t>
  </si>
  <si>
    <t>FBA15DJT30MC-27</t>
  </si>
  <si>
    <t>FBA15DJT30MC-28</t>
  </si>
  <si>
    <t>FBA15DJT30MC-29</t>
  </si>
  <si>
    <t>FBA15DJT30MC-30</t>
  </si>
  <si>
    <t>FBA15DJT30MC-31</t>
  </si>
  <si>
    <t>FBA15DJT30MC-32</t>
  </si>
  <si>
    <t>FBA15DJT30MC-33</t>
  </si>
  <si>
    <t>FBA15DJT30MC-34</t>
  </si>
  <si>
    <t>FBA15DJT30MC-35</t>
  </si>
  <si>
    <t>FBA15DJT30MC-36</t>
  </si>
  <si>
    <t>FBA15DJT30MC-37</t>
  </si>
  <si>
    <t>FBA15DJT30MC-38</t>
  </si>
  <si>
    <t>FBA15DJT30MC-39</t>
  </si>
  <si>
    <t>FBA15DJT30MC-40</t>
  </si>
  <si>
    <t>FBA15DJT30MC-41</t>
  </si>
  <si>
    <t>FBA15DJT30MC-42</t>
  </si>
  <si>
    <t>FBA15DJT30MC-43</t>
  </si>
  <si>
    <t>FBA15DJT30MC-44</t>
  </si>
  <si>
    <t>FBA15DJT30MC-45</t>
  </si>
  <si>
    <t>FBA15DJT30MC-46</t>
  </si>
  <si>
    <t>FBA15DJT30MC-47</t>
  </si>
  <si>
    <t>FBA15DJT30MC-48</t>
  </si>
  <si>
    <t>FBA15DJT30MC-49</t>
  </si>
  <si>
    <t>FBA15DJT30MC-50</t>
  </si>
  <si>
    <t>FBA15DJT30MC-51</t>
  </si>
  <si>
    <t>FBA15DJT30MC-52</t>
  </si>
  <si>
    <t>FBA15DJT30MC-53</t>
  </si>
  <si>
    <t>FBA15DJT30MC-54</t>
  </si>
  <si>
    <t>FBA15DJT30MC-55</t>
  </si>
  <si>
    <t>FBA15DJT30MC-56</t>
  </si>
  <si>
    <t>FBA15DJT30MC-57</t>
  </si>
  <si>
    <t>FBA15DJT30MC-58</t>
  </si>
  <si>
    <t>FBA15DJT30MC-59</t>
  </si>
  <si>
    <t>FBA15DJT30MC-60</t>
  </si>
  <si>
    <t>FBA15DJT30MC-61</t>
  </si>
  <si>
    <t>FBA15DJT30MC-62</t>
  </si>
  <si>
    <t>FBA15DJT30MC-63</t>
  </si>
  <si>
    <t>FBA15DJT30MC-64</t>
  </si>
  <si>
    <t>FBA15DJT30MC-65</t>
  </si>
  <si>
    <t>FBA15DJT30MC-66</t>
  </si>
  <si>
    <t>FBA15DJT30MC-67</t>
  </si>
  <si>
    <t>FBA15DJT30MC-68</t>
  </si>
  <si>
    <t>FBA15DJT30MC-69</t>
  </si>
  <si>
    <t>FBA15DJT30MC-70</t>
  </si>
  <si>
    <t>FBA15DJT30MC-71</t>
  </si>
  <si>
    <t>FBA15DJT30MC-72</t>
  </si>
  <si>
    <t>FBA15DJT30MC-73</t>
  </si>
  <si>
    <t>FBA15DJT30MC-74</t>
  </si>
  <si>
    <t>FBA15DJT30MC-75</t>
  </si>
  <si>
    <t>FBA15DJT30MC-76</t>
  </si>
  <si>
    <t>FBA15DJT30MC-77</t>
  </si>
  <si>
    <t>FBA15DJT30MC-78</t>
  </si>
  <si>
    <t>FBA15DJT30MC-79</t>
  </si>
  <si>
    <t>FBA15DJT30MC-80</t>
  </si>
  <si>
    <t>FBA15DJT30MC-81</t>
  </si>
  <si>
    <t>FBA15DJT30MC-82</t>
  </si>
  <si>
    <t>FBA15DJT30MC-83</t>
  </si>
  <si>
    <t>FBA15DJT30MC-84</t>
  </si>
  <si>
    <t>FBA15DJT30MC-85</t>
  </si>
  <si>
    <t>FBA15DJT30MC-86</t>
  </si>
  <si>
    <t>FBA15DJT30MC-87</t>
  </si>
  <si>
    <t>FBA15DJT30MC-88</t>
  </si>
  <si>
    <t>FBA15DJT30MC-89</t>
  </si>
  <si>
    <t>FBA15DJT30MC-90</t>
  </si>
  <si>
    <t>FBA15DJT30MC-91</t>
  </si>
  <si>
    <t>FBA15DJT30MC-92</t>
  </si>
  <si>
    <t>FBA15DJT30MC-93</t>
  </si>
  <si>
    <t>FBA15DJT30MC-94</t>
  </si>
  <si>
    <t>FBA15DJT30MC-95</t>
  </si>
  <si>
    <t>FBA15DJT30MC-96</t>
  </si>
  <si>
    <t>FBA15DJT30MC-97</t>
  </si>
  <si>
    <t>FBA15DJT30MC-98</t>
  </si>
  <si>
    <t>FBA15DJT30MC-99</t>
  </si>
  <si>
    <t>FBA15DJT30MC-100</t>
  </si>
  <si>
    <t>FBA15DJT30MC-101</t>
  </si>
  <si>
    <t>FBA15DJT30MC-102</t>
  </si>
  <si>
    <t>FBA15DJT30MC-103</t>
  </si>
  <si>
    <t>FBA15DJT30MC-104</t>
  </si>
  <si>
    <t>FBA15DJT30MC-105</t>
  </si>
  <si>
    <t>FBA15DJT30MC-106</t>
  </si>
  <si>
    <t>FBA15DJT30MC-107</t>
  </si>
  <si>
    <t>FBA15DJT30MC-108</t>
  </si>
  <si>
    <t>FBA15DJT30MC-109</t>
  </si>
  <si>
    <t>FBA15DJT30MC-110</t>
  </si>
  <si>
    <t>FBA15DJT30MC-111</t>
  </si>
  <si>
    <t>FBA15DJT30MC-112</t>
  </si>
  <si>
    <t>FBA15DJT30MC-113</t>
  </si>
  <si>
    <t>FBA15DJT30MC-114</t>
  </si>
  <si>
    <t>FBA15DJT30MC-115</t>
  </si>
  <si>
    <t>FBA15DJT30MC-116</t>
  </si>
  <si>
    <t>FBA15DJT30MC-117</t>
  </si>
  <si>
    <t>FBA15DJT30MC-118</t>
  </si>
  <si>
    <t>FBA15DJT30MC-119</t>
  </si>
  <si>
    <t>FBA15DJT30MC-120</t>
  </si>
  <si>
    <t>FBA15DJT30MC-121</t>
  </si>
  <si>
    <t>FBA15DJT30MC-122</t>
  </si>
  <si>
    <t>FBA15DJT30MC-123</t>
  </si>
  <si>
    <t>FBA15DJT30MC-124</t>
  </si>
  <si>
    <t>FBA15DJT30MC-125</t>
  </si>
  <si>
    <t>FBA15DJT30MC-126</t>
  </si>
  <si>
    <t>FBA15DJT30MC-127</t>
  </si>
  <si>
    <t>FBA15DJT30MC-128</t>
  </si>
  <si>
    <t>FBA15DJT30MC-129</t>
  </si>
  <si>
    <t>FBA15DJT30MC-130</t>
  </si>
  <si>
    <t>FBA15DJT30MC-131</t>
  </si>
  <si>
    <t>FBA15DJT30MC-132</t>
  </si>
  <si>
    <t>FBA15DJT30MC-133</t>
  </si>
  <si>
    <t>FBA15DJT30MC-134</t>
  </si>
  <si>
    <t>FBA15DJT30MC-135</t>
  </si>
  <si>
    <t>FBA15DJT30MC-136</t>
  </si>
  <si>
    <t>FBA15DJT30MC-137</t>
  </si>
  <si>
    <t>FBA15DJT30MC-138</t>
  </si>
  <si>
    <t>FBA15DJT30MC-139</t>
  </si>
  <si>
    <t>FBA15DJT30MC-140</t>
  </si>
  <si>
    <t>FBA15DJT30MC-141</t>
  </si>
  <si>
    <t>FBA15DJT30MC-142</t>
  </si>
  <si>
    <t>FBA15DJT30MC-143</t>
  </si>
  <si>
    <t>FBA15DJT30MC-144</t>
  </si>
  <si>
    <t>FBA15DJT30MC-145</t>
  </si>
  <si>
    <t>FBA15DJT30MC-146</t>
  </si>
  <si>
    <t>FBA15DJT30MC-147</t>
  </si>
  <si>
    <t>FBA15DJT30MC-148</t>
  </si>
  <si>
    <t>FBA15DJT30MC-149</t>
  </si>
  <si>
    <t>FBA15DJT30MC-150</t>
  </si>
  <si>
    <t>FBA15DJT30MC-151</t>
  </si>
  <si>
    <t>FBA15DJT30MC-152</t>
  </si>
  <si>
    <t>FBA15DJT30MC-153</t>
  </si>
  <si>
    <t>FBA15DJT30MC-154</t>
  </si>
  <si>
    <t>FBA15DJT30MC-155</t>
  </si>
  <si>
    <t>FBA15DJT30MC-156</t>
  </si>
  <si>
    <t>FBA15DJT30MC-157</t>
  </si>
  <si>
    <t>FBA15DJT30MC-158</t>
  </si>
  <si>
    <t>FBA15DJT30MC-159</t>
  </si>
  <si>
    <t>FBA15DJT30MC-160</t>
  </si>
  <si>
    <t>FBA15DJT30MC-161</t>
  </si>
  <si>
    <t>FBA15DJT30MC-162</t>
  </si>
  <si>
    <t>FBA15DJT30MC-163</t>
  </si>
  <si>
    <t>FBA15DJT30MC-164</t>
  </si>
  <si>
    <t>FBA15DJT30MC-165</t>
  </si>
  <si>
    <t>FBA15DJT30MC-166</t>
  </si>
  <si>
    <t>FBA15DJT30MC-167</t>
  </si>
  <si>
    <t>FBA15DJT30MC-168</t>
  </si>
  <si>
    <t>FBA15DJT30MC-169</t>
  </si>
  <si>
    <t>FBA15DJT30MC-170</t>
  </si>
  <si>
    <t>FBA15DJT30MC-171</t>
  </si>
  <si>
    <t>FBA15DJT30MC-172</t>
  </si>
  <si>
    <t>FBA15DJT30MC-173</t>
  </si>
  <si>
    <t>FBA15DJT30MC-174</t>
  </si>
  <si>
    <t>FBA15DJT30MC-175</t>
  </si>
  <si>
    <t>WI21037697-1</t>
  </si>
  <si>
    <t>WI21037697-2</t>
  </si>
  <si>
    <t>WI21037697-3</t>
  </si>
  <si>
    <t>WI21037697-4</t>
  </si>
  <si>
    <t>WI21037697-5</t>
  </si>
  <si>
    <t>WI21037697-6</t>
  </si>
  <si>
    <t>WI21037697-7</t>
  </si>
  <si>
    <t>WI21037697-8</t>
  </si>
  <si>
    <t>WI21037697-9</t>
  </si>
  <si>
    <t>WI21037697-10</t>
  </si>
  <si>
    <t>WI21037697-11</t>
  </si>
  <si>
    <t>WI21037697-12</t>
  </si>
  <si>
    <t>WI21037697-13</t>
  </si>
  <si>
    <t>WI21037697-14</t>
  </si>
  <si>
    <t>WI21037697-15</t>
  </si>
  <si>
    <t>WI21037697-16</t>
  </si>
  <si>
    <t>WI21037697-17</t>
  </si>
  <si>
    <t>WI21037697-18</t>
  </si>
  <si>
    <t>WI21037697-19</t>
  </si>
  <si>
    <t>WI21037697-20</t>
  </si>
  <si>
    <t>WI21037697-21</t>
  </si>
  <si>
    <t>WI21037697-22</t>
  </si>
  <si>
    <t>WI21037697-23</t>
  </si>
  <si>
    <t>WI21037697-24</t>
  </si>
  <si>
    <t>WI21037697-25</t>
  </si>
  <si>
    <t>WI21037697-26</t>
  </si>
  <si>
    <t>WI21037697-27</t>
  </si>
  <si>
    <t>WI21037697-28</t>
  </si>
  <si>
    <t>WI21037697-29</t>
  </si>
  <si>
    <t>WI21037697-30</t>
  </si>
  <si>
    <t>WI21037697-31</t>
  </si>
  <si>
    <t>WI21037697-32</t>
  </si>
  <si>
    <t>WI21037697-33</t>
  </si>
  <si>
    <t>WI21037697-34</t>
  </si>
  <si>
    <t>WI21037697-35</t>
  </si>
  <si>
    <t>WI21037697-36</t>
  </si>
  <si>
    <t>WI21037697-37</t>
  </si>
  <si>
    <t>WI21037697-38</t>
  </si>
  <si>
    <t>WI21037697-39</t>
  </si>
  <si>
    <t>WI21037697-40</t>
  </si>
  <si>
    <t>WI21037697-41</t>
  </si>
  <si>
    <t>WI21037697-42</t>
  </si>
  <si>
    <t>WI21037697-43</t>
  </si>
  <si>
    <t>WI21037697-44</t>
  </si>
  <si>
    <t>WI21037697-45</t>
  </si>
  <si>
    <t>WI21037697-46</t>
  </si>
  <si>
    <t>WI21037697-47</t>
  </si>
  <si>
    <t>WI21037697-48</t>
  </si>
  <si>
    <t>WI21037697-49</t>
  </si>
  <si>
    <t>WI21037697-50</t>
  </si>
  <si>
    <t>WI21037697-51</t>
  </si>
  <si>
    <t>WI21037697-52</t>
  </si>
  <si>
    <t>WI21037697-53</t>
  </si>
  <si>
    <t>WI21037697-54</t>
  </si>
  <si>
    <t>WI21037697-55</t>
  </si>
  <si>
    <t>WI21037697-56</t>
  </si>
  <si>
    <t>WI21037697-57</t>
  </si>
  <si>
    <t>WI21037697-58</t>
  </si>
  <si>
    <t>XHY909</t>
  </si>
  <si>
    <t>String Lights</t>
  </si>
  <si>
    <t>https://www.amazon.de/dp/B07SRY5BV6</t>
  </si>
  <si>
    <t>XHY910</t>
  </si>
  <si>
    <t>XHY911</t>
  </si>
  <si>
    <t>XHY912</t>
  </si>
  <si>
    <t>XHY913</t>
  </si>
  <si>
    <t>XHY914</t>
  </si>
  <si>
    <t>XHY915</t>
  </si>
  <si>
    <t>HXHZZZZB1</t>
  </si>
  <si>
    <t>Lanterns</t>
  </si>
  <si>
    <t>https://www.amazon.de/dp/B0894N31FF</t>
  </si>
  <si>
    <t>HXHZZZZB2</t>
  </si>
  <si>
    <t>HXHZZZZB3</t>
  </si>
  <si>
    <t>HXHZZZZB4</t>
  </si>
  <si>
    <t>HXHZZZZB5</t>
  </si>
  <si>
    <t>HXHZZZZA1</t>
  </si>
  <si>
    <t>HXHZZZZA2</t>
  </si>
  <si>
    <t>HXHZZZZA3</t>
  </si>
  <si>
    <t>HXHZZZZA4</t>
  </si>
  <si>
    <t>HXHZZZZA5</t>
  </si>
  <si>
    <t>XHY669</t>
  </si>
  <si>
    <t>XHY670</t>
  </si>
  <si>
    <t>XHY671</t>
  </si>
  <si>
    <t>XHY672</t>
  </si>
  <si>
    <t>XHY673</t>
  </si>
  <si>
    <t>FBA15DHTFG2T-1</t>
  </si>
  <si>
    <t>hair straightener</t>
  </si>
  <si>
    <t>https://www.amazon.de/dp/B07CYS768Q</t>
  </si>
  <si>
    <t>FBA15DHTFG2T-2</t>
  </si>
  <si>
    <t>FBA15DHTFG2T-3</t>
  </si>
  <si>
    <t>FBA15DHTFG2T-4</t>
  </si>
  <si>
    <t>FBA15DHTFG2T-5</t>
  </si>
  <si>
    <t>FBA15DHTFG2T-6</t>
  </si>
  <si>
    <t>TOTAL</t>
  </si>
  <si>
    <t xml:space="preserve"> </t>
  </si>
  <si>
    <t>Country of Origin : China</t>
  </si>
  <si>
    <t>公章</t>
  </si>
  <si>
    <t>签字</t>
  </si>
  <si>
    <t xml:space="preserve">FREYA </t>
  </si>
  <si>
    <t>Trade Terms : DDP</t>
  </si>
  <si>
    <t>DATE</t>
  </si>
  <si>
    <t>必须填写:   公章+时间+签字</t>
  </si>
  <si>
    <t>Packing List</t>
  </si>
  <si>
    <r>
      <rPr>
        <b/>
        <sz val="12"/>
        <color rgb="FFFF0000"/>
        <rFont val="Times New Roman"/>
        <charset val="134"/>
      </rPr>
      <t xml:space="preserve"> Invoice NO</t>
    </r>
    <r>
      <rPr>
        <b/>
        <sz val="12"/>
        <rFont val="Times New Roman"/>
        <charset val="134"/>
      </rPr>
      <t>.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   D2102002198                                                                                        Date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2021/2/26</t>
    </r>
  </si>
  <si>
    <r>
      <rPr>
        <b/>
        <sz val="11"/>
        <color rgb="FFFF0000"/>
        <rFont val="宋体"/>
        <charset val="134"/>
      </rPr>
      <t>箱唛</t>
    </r>
    <r>
      <rPr>
        <b/>
        <sz val="11"/>
        <color rgb="FFFF0000"/>
        <rFont val="Times New Roman"/>
        <charset val="134"/>
      </rPr>
      <t xml:space="preserve">
Mark</t>
    </r>
  </si>
  <si>
    <t>运单号
Tracking No.</t>
  </si>
  <si>
    <r>
      <rPr>
        <b/>
        <sz val="11"/>
        <color rgb="FFFF0000"/>
        <rFont val="宋体"/>
        <charset val="134"/>
      </rPr>
      <t>品名</t>
    </r>
    <r>
      <rPr>
        <b/>
        <sz val="11"/>
        <color rgb="FFFF0000"/>
        <rFont val="Times New Roman"/>
        <charset val="134"/>
      </rPr>
      <t xml:space="preserve">
Description</t>
    </r>
  </si>
  <si>
    <r>
      <rPr>
        <b/>
        <sz val="11"/>
        <color rgb="FFFF0000"/>
        <rFont val="宋体"/>
        <charset val="134"/>
      </rPr>
      <t>中文品名</t>
    </r>
    <r>
      <rPr>
        <b/>
        <sz val="11"/>
        <color rgb="FFFF0000"/>
        <rFont val="Times New Roman"/>
        <charset val="134"/>
      </rPr>
      <t xml:space="preserve">
Description of Chinese</t>
    </r>
  </si>
  <si>
    <r>
      <rPr>
        <b/>
        <sz val="11"/>
        <color rgb="FFFF0000"/>
        <rFont val="宋体"/>
        <charset val="134"/>
      </rPr>
      <t>数量</t>
    </r>
    <r>
      <rPr>
        <b/>
        <sz val="11"/>
        <color rgb="FFFF0000"/>
        <rFont val="Times New Roman"/>
        <charset val="134"/>
      </rPr>
      <t xml:space="preserve">
QTY</t>
    </r>
  </si>
  <si>
    <t>箱数
CTNS</t>
  </si>
  <si>
    <t>毛重
Gross Weight(kg)</t>
  </si>
  <si>
    <t>吸尘器</t>
  </si>
  <si>
    <t>灯串</t>
  </si>
  <si>
    <t>灯笼</t>
  </si>
  <si>
    <t>直发器</t>
  </si>
  <si>
    <t>Total</t>
  </si>
  <si>
    <t>total cartons</t>
  </si>
  <si>
    <t>Numéro AWB:</t>
  </si>
  <si>
    <t>N226036117</t>
  </si>
  <si>
    <t xml:space="preserve">UNLOCODE </t>
  </si>
  <si>
    <t>Numéro + date vol: ONE HAWK V-018W</t>
  </si>
  <si>
    <t>DPXXX</t>
  </si>
  <si>
    <r>
      <rPr>
        <sz val="12"/>
        <color rgb="FF000000"/>
        <rFont val="Calibri"/>
        <charset val="134"/>
      </rPr>
      <t xml:space="preserve">ItemPrice_Amount </t>
    </r>
    <r>
      <rPr>
        <sz val="12"/>
        <color rgb="FF000000"/>
        <rFont val="宋体"/>
        <charset val="134"/>
      </rPr>
      <t>总的申报金额</t>
    </r>
  </si>
  <si>
    <r>
      <rPr>
        <sz val="12"/>
        <color rgb="FF000000"/>
        <rFont val="Calibri"/>
        <charset val="134"/>
      </rPr>
      <t xml:space="preserve">GrossMassKg </t>
    </r>
    <r>
      <rPr>
        <sz val="12"/>
        <color rgb="FF000000"/>
        <rFont val="宋体"/>
        <charset val="134"/>
      </rPr>
      <t>提单重量</t>
    </r>
  </si>
  <si>
    <t>CommodityCodeCombinedNomenclatureCode  hscode</t>
  </si>
  <si>
    <r>
      <rPr>
        <sz val="12"/>
        <color rgb="FF000000"/>
        <rFont val="Calibri"/>
        <charset val="134"/>
      </rPr>
      <t xml:space="preserve">DescriptionGoods </t>
    </r>
    <r>
      <rPr>
        <sz val="12"/>
        <color rgb="FF000000"/>
        <rFont val="宋体"/>
        <charset val="134"/>
      </rPr>
      <t>申报品名</t>
    </r>
  </si>
  <si>
    <t>TypePackage</t>
  </si>
  <si>
    <r>
      <rPr>
        <sz val="12"/>
        <color rgb="FF000000"/>
        <rFont val="Calibri"/>
        <charset val="134"/>
      </rPr>
      <t xml:space="preserve">NumberPackages </t>
    </r>
    <r>
      <rPr>
        <sz val="12"/>
        <color rgb="FF000000"/>
        <rFont val="宋体"/>
        <charset val="134"/>
      </rPr>
      <t>数量</t>
    </r>
  </si>
  <si>
    <t>Duty %</t>
  </si>
  <si>
    <t>CT</t>
  </si>
  <si>
    <t xml:space="preserve">total </t>
  </si>
  <si>
    <t>Origine</t>
  </si>
  <si>
    <t>Chine</t>
  </si>
  <si>
    <t>DDP</t>
  </si>
  <si>
    <t>Provenance</t>
  </si>
  <si>
    <t>Signature de l'agence en douane   FREYA</t>
  </si>
  <si>
    <r>
      <t>&lt;</t>
    </r>
    <r>
      <rPr>
        <b/>
        <u/>
        <sz val="11"/>
        <color rgb="FFFF0000"/>
        <rFont val="宋体"/>
        <charset val="134"/>
      </rPr>
      <t>发货人</t>
    </r>
    <r>
      <rPr>
        <b/>
        <u/>
        <sz val="11"/>
        <color rgb="FFFF0000"/>
        <rFont val="Times New Roman"/>
        <charset val="134"/>
      </rPr>
      <t>&gt;</t>
    </r>
  </si>
  <si>
    <r>
      <rPr>
        <b/>
        <sz val="11"/>
        <color rgb="FFFF0000"/>
        <rFont val="Times New Roman"/>
        <charset val="134"/>
      </rPr>
      <t>&lt;</t>
    </r>
    <r>
      <rPr>
        <b/>
        <sz val="11"/>
        <color rgb="FFFF0000"/>
        <rFont val="宋体"/>
        <charset val="134"/>
      </rPr>
      <t>订舱编号</t>
    </r>
    <r>
      <rPr>
        <b/>
        <sz val="11"/>
        <color rgb="FFFF0000"/>
        <rFont val="Times New Roman"/>
        <charset val="134"/>
      </rPr>
      <t>&gt;</t>
    </r>
  </si>
  <si>
    <r>
      <t>&lt;</t>
    </r>
    <r>
      <rPr>
        <b/>
        <sz val="11"/>
        <color theme="1"/>
        <rFont val="宋体"/>
        <charset val="134"/>
      </rPr>
      <t>发货公司</t>
    </r>
    <r>
      <rPr>
        <b/>
        <sz val="11"/>
        <color theme="1"/>
        <rFont val="Times New Roman"/>
        <charset val="134"/>
      </rPr>
      <t>&gt;</t>
    </r>
  </si>
  <si>
    <t>&lt;制单日期&gt;</t>
  </si>
  <si>
    <r>
      <t>&lt;</t>
    </r>
    <r>
      <rPr>
        <b/>
        <sz val="11"/>
        <color theme="1"/>
        <rFont val="宋体"/>
        <charset val="134"/>
      </rPr>
      <t>发货地址</t>
    </r>
    <r>
      <rPr>
        <b/>
        <sz val="11"/>
        <color theme="1"/>
        <rFont val="Times New Roman"/>
        <charset val="134"/>
      </rPr>
      <t>&gt;</t>
    </r>
  </si>
  <si>
    <r>
      <t>&lt;</t>
    </r>
    <r>
      <rPr>
        <b/>
        <sz val="11"/>
        <color rgb="FFFF0000"/>
        <rFont val="宋体"/>
        <charset val="134"/>
      </rPr>
      <t>收货人</t>
    </r>
    <r>
      <rPr>
        <b/>
        <sz val="11"/>
        <color rgb="FFFF0000"/>
        <rFont val="Times New Roman"/>
        <charset val="134"/>
      </rPr>
      <t>&gt;</t>
    </r>
  </si>
  <si>
    <r>
      <t>&lt;</t>
    </r>
    <r>
      <rPr>
        <b/>
        <sz val="11"/>
        <color theme="1"/>
        <rFont val="宋体"/>
        <charset val="134"/>
      </rPr>
      <t>收货公司</t>
    </r>
    <r>
      <rPr>
        <b/>
        <sz val="11"/>
        <color theme="1"/>
        <rFont val="Times New Roman"/>
        <charset val="134"/>
      </rPr>
      <t>&gt;</t>
    </r>
  </si>
  <si>
    <r>
      <t>&lt;</t>
    </r>
    <r>
      <rPr>
        <b/>
        <sz val="11"/>
        <color theme="1"/>
        <rFont val="宋体"/>
        <charset val="134"/>
      </rPr>
      <t>收货地址</t>
    </r>
    <r>
      <rPr>
        <b/>
        <sz val="11"/>
        <color theme="1"/>
        <rFont val="Times New Roman"/>
        <charset val="134"/>
      </rPr>
      <t>&gt;</t>
    </r>
  </si>
  <si>
    <t>&lt;子单号码&gt;</t>
  </si>
  <si>
    <t>&lt;英文品名&gt;</t>
  </si>
  <si>
    <t>&lt;税率&gt;</t>
  </si>
  <si>
    <r>
      <t>&lt;国外海关编码</t>
    </r>
    <r>
      <rPr>
        <sz val="11"/>
        <rFont val="Times New Roman"/>
        <charset val="134"/>
      </rPr>
      <t>&gt;</t>
    </r>
  </si>
  <si>
    <r>
      <t>&lt;</t>
    </r>
    <r>
      <rPr>
        <sz val="11"/>
        <rFont val="宋体"/>
        <charset val="134"/>
      </rPr>
      <t>总数量</t>
    </r>
    <r>
      <rPr>
        <sz val="11"/>
        <rFont val="Times New Roman"/>
        <charset val="134"/>
      </rPr>
      <t>&gt;</t>
    </r>
  </si>
  <si>
    <r>
      <t>&lt;</t>
    </r>
    <r>
      <rPr>
        <sz val="11"/>
        <rFont val="宋体"/>
        <charset val="134"/>
      </rPr>
      <t>单价</t>
    </r>
    <r>
      <rPr>
        <sz val="11"/>
        <rFont val="Times New Roman"/>
        <charset val="134"/>
      </rPr>
      <t>&gt;</t>
    </r>
  </si>
  <si>
    <r>
      <t>&lt;</t>
    </r>
    <r>
      <rPr>
        <sz val="11"/>
        <rFont val="宋体"/>
        <charset val="134"/>
      </rPr>
      <t>总价</t>
    </r>
    <r>
      <rPr>
        <sz val="11"/>
        <rFont val="Times New Roman"/>
        <charset val="134"/>
      </rPr>
      <t>&gt;</t>
    </r>
  </si>
  <si>
    <t>&lt;图片链接地址&gt;</t>
  </si>
  <si>
    <r>
      <t>&lt;</t>
    </r>
    <r>
      <rPr>
        <sz val="12"/>
        <rFont val="宋体"/>
        <charset val="134"/>
      </rPr>
      <t>税金</t>
    </r>
    <r>
      <rPr>
        <sz val="12"/>
        <rFont val="Courier New"/>
        <charset val="134"/>
      </rPr>
      <t>&gt;</t>
    </r>
  </si>
  <si>
    <r>
      <t>&lt;</t>
    </r>
    <r>
      <rPr>
        <sz val="12"/>
        <rFont val="宋体"/>
        <charset val="134"/>
      </rPr>
      <t>平台单价</t>
    </r>
    <r>
      <rPr>
        <sz val="12"/>
        <rFont val="Courier New"/>
        <charset val="134"/>
      </rPr>
      <t>&gt;</t>
    </r>
  </si>
  <si>
    <t>&lt;收件国家简码&gt;</t>
  </si>
  <si>
    <r>
      <t xml:space="preserve"> Invoice NO</t>
    </r>
    <r>
      <rPr>
        <b/>
        <sz val="12"/>
        <rFont val="Times New Roman"/>
        <charset val="134"/>
      </rPr>
      <t>.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  &lt;</t>
    </r>
    <r>
      <rPr>
        <b/>
        <sz val="12"/>
        <rFont val="宋体"/>
        <charset val="134"/>
      </rPr>
      <t>订舱编号</t>
    </r>
    <r>
      <rPr>
        <b/>
        <sz val="12"/>
        <rFont val="Times New Roman"/>
        <charset val="134"/>
      </rPr>
      <t>&gt;                                                                                      Date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&lt;</t>
    </r>
    <r>
      <rPr>
        <b/>
        <sz val="12"/>
        <rFont val="宋体"/>
        <charset val="134"/>
      </rPr>
      <t>制单日期</t>
    </r>
    <r>
      <rPr>
        <b/>
        <sz val="12"/>
        <rFont val="Times New Roman"/>
        <charset val="134"/>
      </rPr>
      <t>&gt;</t>
    </r>
  </si>
  <si>
    <t>&lt;转单号码&gt;</t>
  </si>
  <si>
    <t>&lt;中文品名&gt;</t>
  </si>
  <si>
    <t>&lt;总数量&gt;</t>
  </si>
  <si>
    <t>&lt;总毛重&gt;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</si>
</sst>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  <numFmt numFmtId="178" formatCode="00000"/>
  </numFmts>
  <fonts count="80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name val="Arial"/>
      <charset val="134"/>
    </font>
    <font>
      <b/>
      <sz val="26"/>
      <color indexed="16"/>
      <name val="楷体"/>
      <charset val="134"/>
    </font>
    <font>
      <b/>
      <sz val="12"/>
      <color rgb="FF900000"/>
      <name val="宋体"/>
      <charset val="134"/>
    </font>
    <font>
      <b/>
      <sz val="12"/>
      <color indexed="16"/>
      <name val="Plantagenet Cherokee"/>
      <charset val="134"/>
    </font>
    <font>
      <b/>
      <sz val="20"/>
      <name val="Arial"/>
      <charset val="134"/>
    </font>
    <font>
      <b/>
      <sz val="12"/>
      <color rgb="FFFF0000"/>
      <name val="Times New Roman"/>
      <charset val="134"/>
    </font>
    <font>
      <b/>
      <sz val="12"/>
      <name val="Times New Roman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9"/>
      <name val="微软雅黑"/>
      <charset val="134"/>
    </font>
    <font>
      <b/>
      <sz val="18"/>
      <color rgb="FFFF0000"/>
      <name val="Arial"/>
      <charset val="134"/>
    </font>
    <font>
      <b/>
      <sz val="11"/>
      <name val="Times New Roman"/>
      <charset val="134"/>
    </font>
    <font>
      <sz val="12"/>
      <name val="Courier New"/>
      <charset val="134"/>
    </font>
    <font>
      <b/>
      <u/>
      <sz val="20"/>
      <name val="Times New Roman"/>
      <charset val="134"/>
    </font>
    <font>
      <b/>
      <u/>
      <sz val="11"/>
      <color theme="1"/>
      <name val="Times New Roman"/>
      <charset val="134"/>
    </font>
    <font>
      <b/>
      <u/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b/>
      <sz val="11"/>
      <name val="宋体"/>
      <charset val="134"/>
    </font>
    <font>
      <b/>
      <u/>
      <sz val="11"/>
      <name val="Times New Roman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</font>
    <font>
      <u/>
      <sz val="11"/>
      <color indexed="12"/>
      <name val="宋体"/>
      <charset val="134"/>
    </font>
    <font>
      <b/>
      <sz val="14"/>
      <name val="Times New Roman"/>
      <charset val="134"/>
    </font>
    <font>
      <b/>
      <sz val="20"/>
      <name val="Vladimir Script"/>
      <charset val="134"/>
    </font>
    <font>
      <b/>
      <sz val="14"/>
      <color rgb="FFFF0000"/>
      <name val="Courier New"/>
      <charset val="134"/>
    </font>
    <font>
      <u/>
      <sz val="12"/>
      <name val="Calibri"/>
      <charset val="134"/>
    </font>
    <font>
      <sz val="12"/>
      <name val="Calibri"/>
      <charset val="134"/>
    </font>
    <font>
      <sz val="8"/>
      <name val="微软雅黑"/>
      <charset val="134"/>
    </font>
    <font>
      <sz val="12"/>
      <color rgb="FF000000"/>
      <name val="Calibri"/>
      <charset val="134"/>
    </font>
    <font>
      <sz val="12"/>
      <color indexed="8"/>
      <name val="Calibri"/>
      <charset val="134"/>
    </font>
    <font>
      <sz val="12"/>
      <color theme="1"/>
      <name val="Calibri"/>
      <charset val="134"/>
    </font>
    <font>
      <b/>
      <sz val="12"/>
      <name val="Calibri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rgb="FF000000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0"/>
      <name val="Arial Rounded MT Bold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134"/>
      <scheme val="minor"/>
    </font>
    <font>
      <b/>
      <u/>
      <sz val="11"/>
      <color theme="1"/>
      <name val="宋体"/>
      <charset val="134"/>
    </font>
    <font>
      <b/>
      <u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color rgb="FFFF000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4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56" fillId="24" borderId="21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50" fillId="15" borderId="0">
      <alignment vertical="center"/>
    </xf>
    <xf numFmtId="0" fontId="0" fillId="17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2" borderId="25" applyNumberFormat="0" applyFont="0" applyAlignment="0" applyProtection="0">
      <alignment vertical="center"/>
    </xf>
    <xf numFmtId="0" fontId="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7" borderId="23" applyNumberFormat="0" applyAlignment="0" applyProtection="0">
      <alignment vertical="center"/>
    </xf>
    <xf numFmtId="0" fontId="42" fillId="7" borderId="21" applyNumberFormat="0" applyAlignment="0" applyProtection="0">
      <alignment vertical="center"/>
    </xf>
    <xf numFmtId="0" fontId="51" fillId="18" borderId="24" applyNumberFormat="0" applyAlignment="0" applyProtection="0">
      <alignment vertical="center"/>
    </xf>
    <xf numFmtId="0" fontId="39" fillId="5" borderId="19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/>
    <xf numFmtId="0" fontId="62" fillId="15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0" fillId="0" borderId="0"/>
    <xf numFmtId="0" fontId="62" fillId="46" borderId="0" applyNumberFormat="0" applyBorder="0" applyAlignment="0" applyProtection="0">
      <alignment vertical="center"/>
    </xf>
    <xf numFmtId="0" fontId="0" fillId="0" borderId="0"/>
    <xf numFmtId="0" fontId="62" fillId="47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49" borderId="24" applyNumberFormat="0" applyAlignment="0" applyProtection="0">
      <alignment vertical="center"/>
    </xf>
    <xf numFmtId="0" fontId="69" fillId="50" borderId="30" applyNumberFormat="0" applyAlignment="0" applyProtection="0">
      <alignment vertical="center"/>
    </xf>
    <xf numFmtId="0" fontId="70" fillId="0" borderId="31" applyFont="0" applyBorder="0" applyAlignment="0">
      <alignment vertical="center" wrapText="1"/>
    </xf>
    <xf numFmtId="0" fontId="71" fillId="0" borderId="0" applyNumberForma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32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33" applyNumberFormat="0" applyFill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2" fillId="0" borderId="0"/>
    <xf numFmtId="0" fontId="1" fillId="0" borderId="0">
      <alignment vertical="center"/>
    </xf>
    <xf numFmtId="0" fontId="74" fillId="49" borderId="34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68" fillId="6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0" fillId="0" borderId="0" xfId="92" applyFont="1" applyAlignment="1"/>
    <xf numFmtId="0" fontId="15" fillId="0" borderId="0" xfId="92" applyFont="1" applyAlignment="1"/>
    <xf numFmtId="0" fontId="15" fillId="0" borderId="0" xfId="92" applyFont="1" applyBorder="1" applyAlignment="1"/>
    <xf numFmtId="0" fontId="10" fillId="0" borderId="0" xfId="92" applyFont="1" applyFill="1" applyBorder="1" applyAlignment="1">
      <alignment horizontal="center" wrapText="1"/>
    </xf>
    <xf numFmtId="0" fontId="10" fillId="2" borderId="0" xfId="92" applyFont="1" applyFill="1" applyBorder="1" applyAlignment="1">
      <alignment horizontal="center" wrapText="1"/>
    </xf>
    <xf numFmtId="0" fontId="1" fillId="0" borderId="0" xfId="92" applyBorder="1" applyAlignment="1"/>
    <xf numFmtId="0" fontId="0" fillId="0" borderId="0" xfId="0" applyBorder="1">
      <alignment vertical="center"/>
    </xf>
    <xf numFmtId="0" fontId="16" fillId="0" borderId="0" xfId="92" applyFont="1" applyFill="1" applyBorder="1" applyAlignment="1"/>
    <xf numFmtId="0" fontId="16" fillId="0" borderId="0" xfId="92" applyFont="1" applyFill="1" applyBorder="1" applyAlignment="1">
      <alignment horizontal="left"/>
    </xf>
    <xf numFmtId="0" fontId="16" fillId="0" borderId="0" xfId="92" applyFont="1" applyFill="1" applyBorder="1" applyAlignment="1">
      <alignment horizontal="right"/>
    </xf>
    <xf numFmtId="0" fontId="16" fillId="0" borderId="0" xfId="92" applyFont="1" applyBorder="1" applyAlignment="1"/>
    <xf numFmtId="177" fontId="16" fillId="0" borderId="0" xfId="92" applyNumberFormat="1" applyFont="1" applyBorder="1" applyAlignment="1"/>
    <xf numFmtId="0" fontId="1" fillId="0" borderId="0" xfId="92" applyFont="1" applyBorder="1" applyAlignment="1"/>
    <xf numFmtId="0" fontId="5" fillId="0" borderId="0" xfId="82" applyFont="1" applyFill="1" applyAlignment="1">
      <alignment horizontal="center" vertical="center"/>
    </xf>
    <xf numFmtId="0" fontId="17" fillId="0" borderId="0" xfId="92" applyFont="1" applyFill="1" applyBorder="1" applyAlignment="1">
      <alignment horizontal="center" vertical="center" wrapText="1"/>
    </xf>
    <xf numFmtId="0" fontId="17" fillId="0" borderId="0" xfId="92" applyFont="1" applyFill="1" applyBorder="1" applyAlignment="1">
      <alignment horizontal="left" vertical="center" wrapText="1"/>
    </xf>
    <xf numFmtId="0" fontId="18" fillId="0" borderId="2" xfId="92" applyFont="1" applyFill="1" applyBorder="1" applyAlignment="1">
      <alignment vertical="center" wrapText="1"/>
    </xf>
    <xf numFmtId="0" fontId="19" fillId="0" borderId="4" xfId="92" applyFont="1" applyFill="1" applyBorder="1" applyAlignment="1">
      <alignment horizontal="center" vertical="center" wrapText="1"/>
    </xf>
    <xf numFmtId="0" fontId="19" fillId="0" borderId="5" xfId="92" applyFont="1" applyFill="1" applyBorder="1" applyAlignment="1">
      <alignment horizontal="center" vertical="center" wrapText="1"/>
    </xf>
    <xf numFmtId="0" fontId="19" fillId="0" borderId="6" xfId="92" applyFont="1" applyFill="1" applyBorder="1" applyAlignment="1">
      <alignment horizontal="center" vertical="center" wrapText="1"/>
    </xf>
    <xf numFmtId="0" fontId="20" fillId="0" borderId="2" xfId="92" applyFont="1" applyFill="1" applyBorder="1" applyAlignment="1">
      <alignment horizontal="left" vertical="center" wrapText="1"/>
    </xf>
    <xf numFmtId="0" fontId="21" fillId="0" borderId="2" xfId="92" applyFont="1" applyFill="1" applyBorder="1" applyAlignment="1">
      <alignment horizontal="center" vertical="center" wrapText="1"/>
    </xf>
    <xf numFmtId="0" fontId="20" fillId="0" borderId="2" xfId="92" applyFont="1" applyFill="1" applyBorder="1" applyAlignment="1">
      <alignment vertical="center" wrapText="1"/>
    </xf>
    <xf numFmtId="0" fontId="20" fillId="0" borderId="4" xfId="92" applyFont="1" applyFill="1" applyBorder="1" applyAlignment="1">
      <alignment horizontal="center" vertical="center" wrapText="1"/>
    </xf>
    <xf numFmtId="0" fontId="20" fillId="0" borderId="5" xfId="92" applyFont="1" applyFill="1" applyBorder="1" applyAlignment="1">
      <alignment horizontal="center" vertical="center" wrapText="1"/>
    </xf>
    <xf numFmtId="0" fontId="20" fillId="0" borderId="6" xfId="92" applyFont="1" applyFill="1" applyBorder="1" applyAlignment="1">
      <alignment horizontal="center" vertical="center" wrapText="1"/>
    </xf>
    <xf numFmtId="14" fontId="11" fillId="0" borderId="2" xfId="92" applyNumberFormat="1" applyFont="1" applyFill="1" applyBorder="1" applyAlignment="1">
      <alignment horizontal="center" vertical="center" wrapText="1"/>
    </xf>
    <xf numFmtId="14" fontId="21" fillId="0" borderId="2" xfId="92" applyNumberFormat="1" applyFont="1" applyFill="1" applyBorder="1" applyAlignment="1">
      <alignment horizontal="center" vertical="center" wrapText="1"/>
    </xf>
    <xf numFmtId="0" fontId="22" fillId="0" borderId="2" xfId="92" applyFont="1" applyFill="1" applyBorder="1" applyAlignment="1">
      <alignment vertical="center" wrapText="1"/>
    </xf>
    <xf numFmtId="0" fontId="15" fillId="0" borderId="4" xfId="92" applyFont="1" applyFill="1" applyBorder="1" applyAlignment="1">
      <alignment horizontal="center" vertical="center" wrapText="1"/>
    </xf>
    <xf numFmtId="0" fontId="15" fillId="0" borderId="6" xfId="92" applyFont="1" applyFill="1" applyBorder="1" applyAlignment="1">
      <alignment horizontal="center" vertical="center" wrapText="1"/>
    </xf>
    <xf numFmtId="0" fontId="15" fillId="0" borderId="2" xfId="92" applyFont="1" applyFill="1" applyBorder="1" applyAlignment="1">
      <alignment horizontal="center" vertical="center" wrapText="1"/>
    </xf>
    <xf numFmtId="0" fontId="15" fillId="0" borderId="2" xfId="92" applyFont="1" applyFill="1" applyBorder="1" applyAlignment="1">
      <alignment horizontal="left" vertical="center" wrapText="1"/>
    </xf>
    <xf numFmtId="0" fontId="21" fillId="0" borderId="4" xfId="92" applyFont="1" applyFill="1" applyBorder="1" applyAlignment="1">
      <alignment horizontal="center" vertical="center" wrapText="1"/>
    </xf>
    <xf numFmtId="0" fontId="21" fillId="0" borderId="5" xfId="92" applyFont="1" applyFill="1" applyBorder="1" applyAlignment="1">
      <alignment horizontal="center" vertical="center" wrapText="1"/>
    </xf>
    <xf numFmtId="0" fontId="21" fillId="0" borderId="6" xfId="92" applyFont="1" applyFill="1" applyBorder="1" applyAlignment="1">
      <alignment horizontal="center" vertical="center" wrapText="1"/>
    </xf>
    <xf numFmtId="49" fontId="15" fillId="0" borderId="2" xfId="92" applyNumberFormat="1" applyFont="1" applyFill="1" applyBorder="1" applyAlignment="1">
      <alignment horizontal="left" vertical="center" wrapText="1"/>
    </xf>
    <xf numFmtId="0" fontId="15" fillId="0" borderId="7" xfId="92" applyFont="1" applyBorder="1" applyAlignment="1">
      <alignment horizontal="center"/>
    </xf>
    <xf numFmtId="0" fontId="15" fillId="0" borderId="8" xfId="92" applyFont="1" applyBorder="1" applyAlignment="1">
      <alignment horizontal="center"/>
    </xf>
    <xf numFmtId="0" fontId="15" fillId="0" borderId="9" xfId="92" applyFont="1" applyBorder="1" applyAlignment="1">
      <alignment horizontal="center"/>
    </xf>
    <xf numFmtId="49" fontId="23" fillId="0" borderId="2" xfId="12" applyNumberFormat="1" applyFont="1" applyFill="1" applyBorder="1" applyAlignment="1">
      <alignment horizontal="left" vertical="center" wrapText="1"/>
    </xf>
    <xf numFmtId="0" fontId="9" fillId="0" borderId="1" xfId="92" applyFont="1" applyFill="1" applyBorder="1" applyAlignment="1">
      <alignment vertical="center" wrapText="1"/>
    </xf>
    <xf numFmtId="0" fontId="9" fillId="0" borderId="1" xfId="92" applyFont="1" applyFill="1" applyBorder="1" applyAlignment="1">
      <alignment horizontal="center" vertical="center" wrapText="1"/>
    </xf>
    <xf numFmtId="0" fontId="10" fillId="0" borderId="1" xfId="9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3" fillId="2" borderId="2" xfId="82" applyNumberFormat="1" applyFont="1" applyFill="1" applyBorder="1" applyAlignment="1">
      <alignment horizontal="center" vertical="center"/>
    </xf>
    <xf numFmtId="0" fontId="12" fillId="2" borderId="2" xfId="82" applyFont="1" applyFill="1" applyBorder="1" applyAlignment="1">
      <alignment horizontal="center" vertical="center" wrapText="1"/>
    </xf>
    <xf numFmtId="177" fontId="3" fillId="2" borderId="2" xfId="92" applyNumberFormat="1" applyFont="1" applyFill="1" applyBorder="1" applyAlignment="1">
      <alignment horizontal="center"/>
    </xf>
    <xf numFmtId="0" fontId="3" fillId="2" borderId="2" xfId="82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0" fontId="10" fillId="0" borderId="0" xfId="92" applyFont="1" applyBorder="1" applyAlignment="1"/>
    <xf numFmtId="177" fontId="10" fillId="0" borderId="0" xfId="92" applyNumberFormat="1" applyFont="1" applyBorder="1" applyAlignment="1"/>
    <xf numFmtId="177" fontId="15" fillId="0" borderId="0" xfId="92" applyNumberFormat="1" applyFont="1" applyBorder="1" applyAlignment="1"/>
    <xf numFmtId="0" fontId="24" fillId="3" borderId="0" xfId="92" applyFont="1" applyFill="1" applyBorder="1" applyAlignment="1">
      <alignment horizontal="center" wrapText="1"/>
    </xf>
    <xf numFmtId="177" fontId="24" fillId="0" borderId="0" xfId="92" applyNumberFormat="1" applyFont="1" applyFill="1" applyBorder="1" applyAlignment="1">
      <alignment horizontal="center" wrapText="1"/>
    </xf>
    <xf numFmtId="0" fontId="24" fillId="0" borderId="0" xfId="92" applyFont="1" applyFill="1" applyBorder="1" applyAlignment="1">
      <alignment horizontal="center" wrapText="1"/>
    </xf>
    <xf numFmtId="0" fontId="25" fillId="2" borderId="2" xfId="12" applyFont="1" applyFill="1" applyBorder="1">
      <alignment vertical="center"/>
    </xf>
    <xf numFmtId="177" fontId="16" fillId="2" borderId="0" xfId="92" applyNumberFormat="1" applyFont="1" applyFill="1" applyBorder="1" applyAlignment="1">
      <alignment horizontal="center"/>
    </xf>
    <xf numFmtId="0" fontId="16" fillId="2" borderId="0" xfId="92" applyFont="1" applyFill="1" applyBorder="1" applyAlignment="1">
      <alignment horizontal="center"/>
    </xf>
    <xf numFmtId="0" fontId="26" fillId="2" borderId="2" xfId="12" applyFill="1" applyBorder="1">
      <alignment vertical="center"/>
    </xf>
    <xf numFmtId="0" fontId="1" fillId="2" borderId="0" xfId="92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26" fillId="3" borderId="2" xfId="12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7" fillId="0" borderId="0" xfId="92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9" fillId="3" borderId="0" xfId="92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0" fillId="0" borderId="7" xfId="79" applyFont="1" applyFill="1" applyBorder="1" applyAlignment="1">
      <alignment horizontal="left" vertical="center" wrapText="1"/>
    </xf>
    <xf numFmtId="0" fontId="30" fillId="0" borderId="8" xfId="79" applyFont="1" applyFill="1" applyBorder="1" applyAlignment="1">
      <alignment horizontal="left" vertical="center" wrapText="1"/>
    </xf>
    <xf numFmtId="0" fontId="30" fillId="0" borderId="10" xfId="79" applyFont="1" applyFill="1" applyBorder="1" applyAlignment="1">
      <alignment vertical="center" wrapText="1"/>
    </xf>
    <xf numFmtId="0" fontId="30" fillId="0" borderId="8" xfId="79" applyFont="1" applyFill="1" applyBorder="1" applyAlignment="1">
      <alignment vertical="center" wrapText="1"/>
    </xf>
    <xf numFmtId="0" fontId="30" fillId="0" borderId="9" xfId="79" applyFont="1" applyFill="1" applyBorder="1" applyAlignment="1">
      <alignment vertical="center" wrapText="1"/>
    </xf>
    <xf numFmtId="0" fontId="31" fillId="0" borderId="11" xfId="79" applyFont="1" applyFill="1" applyBorder="1" applyAlignment="1">
      <alignment horizontal="left" vertical="center" wrapText="1"/>
    </xf>
    <xf numFmtId="0" fontId="31" fillId="0" borderId="0" xfId="79" applyFont="1" applyFill="1" applyBorder="1" applyAlignment="1">
      <alignment horizontal="left" vertical="center" wrapText="1"/>
    </xf>
    <xf numFmtId="0" fontId="31" fillId="0" borderId="12" xfId="79" applyFont="1" applyFill="1" applyBorder="1" applyAlignment="1">
      <alignment vertical="center" wrapText="1"/>
    </xf>
    <xf numFmtId="0" fontId="31" fillId="0" borderId="0" xfId="79" applyFont="1" applyFill="1" applyBorder="1" applyAlignment="1">
      <alignment vertical="center" wrapText="1"/>
    </xf>
    <xf numFmtId="0" fontId="31" fillId="0" borderId="13" xfId="79" applyFont="1" applyFill="1" applyBorder="1" applyAlignment="1">
      <alignment vertical="center" wrapText="1"/>
    </xf>
    <xf numFmtId="0" fontId="31" fillId="0" borderId="14" xfId="79" applyFont="1" applyFill="1" applyBorder="1" applyAlignment="1">
      <alignment vertical="center" wrapText="1"/>
    </xf>
    <xf numFmtId="0" fontId="31" fillId="0" borderId="2" xfId="79" applyFont="1" applyFill="1" applyBorder="1" applyAlignment="1">
      <alignment horizontal="left" vertical="center" wrapText="1"/>
    </xf>
    <xf numFmtId="49" fontId="32" fillId="0" borderId="2" xfId="0" applyNumberFormat="1" applyFont="1" applyFill="1" applyBorder="1" applyAlignment="1">
      <alignment horizontal="center" vertical="center"/>
    </xf>
    <xf numFmtId="0" fontId="30" fillId="0" borderId="2" xfId="79" applyFont="1" applyFill="1" applyBorder="1" applyAlignment="1">
      <alignment horizontal="left" vertical="center"/>
    </xf>
    <xf numFmtId="14" fontId="31" fillId="0" borderId="15" xfId="79" applyNumberFormat="1" applyFont="1" applyFill="1" applyBorder="1" applyAlignment="1">
      <alignment horizontal="center" vertical="center" wrapText="1"/>
    </xf>
    <xf numFmtId="0" fontId="31" fillId="0" borderId="2" xfId="79" applyFont="1" applyFill="1" applyBorder="1" applyAlignment="1">
      <alignment vertical="center"/>
    </xf>
    <xf numFmtId="0" fontId="31" fillId="0" borderId="3" xfId="79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/>
    <xf numFmtId="0" fontId="33" fillId="0" borderId="2" xfId="0" applyFont="1" applyFill="1" applyBorder="1" applyAlignment="1">
      <alignment wrapText="1"/>
    </xf>
    <xf numFmtId="0" fontId="34" fillId="0" borderId="2" xfId="0" applyFont="1" applyFill="1" applyBorder="1" applyAlignment="1"/>
    <xf numFmtId="10" fontId="34" fillId="0" borderId="2" xfId="13" applyNumberFormat="1" applyFont="1" applyBorder="1" applyAlignment="1"/>
    <xf numFmtId="0" fontId="31" fillId="0" borderId="2" xfId="0" applyNumberFormat="1" applyFont="1" applyFill="1" applyBorder="1" applyAlignment="1">
      <alignment horizontal="center" vertical="center" wrapText="1"/>
    </xf>
    <xf numFmtId="177" fontId="31" fillId="0" borderId="2" xfId="0" applyNumberFormat="1" applyFont="1" applyFill="1" applyBorder="1" applyAlignment="1">
      <alignment horizontal="center" vertical="center" wrapText="1"/>
    </xf>
    <xf numFmtId="177" fontId="31" fillId="2" borderId="2" xfId="0" applyNumberFormat="1" applyFont="1" applyFill="1" applyBorder="1" applyAlignment="1">
      <alignment horizontal="center" vertical="center" wrapText="1"/>
    </xf>
    <xf numFmtId="10" fontId="35" fillId="0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177" fontId="31" fillId="3" borderId="2" xfId="0" applyNumberFormat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0" fontId="31" fillId="0" borderId="7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0" fontId="31" fillId="0" borderId="7" xfId="0" applyFont="1" applyFill="1" applyBorder="1" applyAlignment="1">
      <alignment vertical="top" wrapText="1"/>
    </xf>
    <xf numFmtId="0" fontId="31" fillId="0" borderId="8" xfId="0" applyFont="1" applyFill="1" applyBorder="1" applyAlignment="1">
      <alignment vertical="top" wrapText="1"/>
    </xf>
    <xf numFmtId="0" fontId="31" fillId="0" borderId="9" xfId="0" applyFont="1" applyFill="1" applyBorder="1" applyAlignment="1">
      <alignment vertical="top" wrapText="1"/>
    </xf>
    <xf numFmtId="0" fontId="31" fillId="0" borderId="11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11" xfId="0" applyFont="1" applyFill="1" applyBorder="1" applyAlignment="1">
      <alignment vertical="top" wrapText="1"/>
    </xf>
    <xf numFmtId="0" fontId="31" fillId="0" borderId="0" xfId="0" applyFont="1" applyFill="1" applyBorder="1" applyAlignment="1">
      <alignment vertical="top" wrapText="1"/>
    </xf>
    <xf numFmtId="0" fontId="31" fillId="0" borderId="13" xfId="0" applyFont="1" applyFill="1" applyBorder="1" applyAlignment="1">
      <alignment vertical="top" wrapText="1"/>
    </xf>
    <xf numFmtId="0" fontId="31" fillId="0" borderId="16" xfId="0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0" fontId="31" fillId="0" borderId="18" xfId="0" applyFont="1" applyFill="1" applyBorder="1" applyAlignment="1">
      <alignment vertical="center"/>
    </xf>
    <xf numFmtId="0" fontId="31" fillId="0" borderId="16" xfId="0" applyFont="1" applyFill="1" applyBorder="1" applyAlignment="1">
      <alignment vertical="top" wrapText="1"/>
    </xf>
    <xf numFmtId="0" fontId="31" fillId="0" borderId="17" xfId="0" applyFont="1" applyFill="1" applyBorder="1" applyAlignment="1">
      <alignment vertical="top" wrapText="1"/>
    </xf>
    <xf numFmtId="0" fontId="31" fillId="0" borderId="18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178" fontId="15" fillId="0" borderId="2" xfId="92" applyNumberFormat="1" applyFont="1" applyFill="1" applyBorder="1" applyAlignment="1">
      <alignment horizontal="left" vertical="center" wrapText="1"/>
    </xf>
  </cellXfs>
  <cellStyles count="10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差_报关资料" xfId="7"/>
    <cellStyle name="20% - Accent4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40% - Accent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Input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Heading 3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一般" xfId="43"/>
    <cellStyle name="20% - Accent2" xfId="44"/>
    <cellStyle name="20% - 强调文字颜色 2" xfId="45" builtinId="34"/>
    <cellStyle name="20% - Accent3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20% - Accent5" xfId="51"/>
    <cellStyle name="60% - Accent1" xfId="52"/>
    <cellStyle name="40% - 强调文字颜色 4" xfId="53" builtinId="43"/>
    <cellStyle name="强调文字颜色 5" xfId="54" builtinId="45"/>
    <cellStyle name="20% - Accent6" xfId="55"/>
    <cellStyle name="常规 2 2" xfId="56"/>
    <cellStyle name="60% - Accent2" xfId="57"/>
    <cellStyle name="40% - 强调文字颜色 5" xfId="58" builtinId="47"/>
    <cellStyle name="60% - 强调文字颜色 5" xfId="59" builtinId="48"/>
    <cellStyle name="强调文字颜色 6" xfId="60" builtinId="49"/>
    <cellStyle name="40% - 强调文字颜色 6" xfId="61" builtinId="51"/>
    <cellStyle name="60% - 强调文字颜色 6" xfId="62" builtinId="52"/>
    <cellStyle name="20% - Accent1" xfId="63"/>
    <cellStyle name="20% - 强调文字颜色 2 2" xfId="64"/>
    <cellStyle name="40% - Accent1" xfId="65"/>
    <cellStyle name="40% - Accent2" xfId="66"/>
    <cellStyle name="40% - Accent3" xfId="67"/>
    <cellStyle name="40% - Accent4" xfId="68"/>
    <cellStyle name="40% - Accent5" xfId="69"/>
    <cellStyle name="60% - Accent3" xfId="70"/>
    <cellStyle name="常规 2 3" xfId="71"/>
    <cellStyle name="60% - Accent4" xfId="72"/>
    <cellStyle name="常规 2 4" xfId="73"/>
    <cellStyle name="60% - Accent5" xfId="74"/>
    <cellStyle name="60% - Accent6" xfId="75"/>
    <cellStyle name="Bad" xfId="76"/>
    <cellStyle name="Calculation" xfId="77"/>
    <cellStyle name="Check Cell" xfId="78"/>
    <cellStyle name="dp" xfId="79"/>
    <cellStyle name="Explanatory Text" xfId="80"/>
    <cellStyle name="Good" xfId="81"/>
    <cellStyle name="常规 10" xfId="82"/>
    <cellStyle name="Heading 1" xfId="83"/>
    <cellStyle name="Heading 2" xfId="84"/>
    <cellStyle name="Heading 4" xfId="85"/>
    <cellStyle name="Linked Cell" xfId="86"/>
    <cellStyle name="Neutral" xfId="87"/>
    <cellStyle name="Normal 2" xfId="88"/>
    <cellStyle name="Normale_Foglio1" xfId="89"/>
    <cellStyle name="Output" xfId="90"/>
    <cellStyle name="Title" xfId="91"/>
    <cellStyle name="常规 2" xfId="92"/>
    <cellStyle name="Warning Text" xfId="93"/>
    <cellStyle name="常规 10 2" xfId="94"/>
    <cellStyle name="常规 10 3" xfId="95"/>
    <cellStyle name="常规 2 2 2" xfId="96"/>
    <cellStyle name="常规 2_报关资料" xfId="97"/>
    <cellStyle name="常规 3" xfId="98"/>
    <cellStyle name="常规 6 2" xfId="99"/>
    <cellStyle name="常规 6 3" xfId="100"/>
    <cellStyle name="常规 6 4" xfId="101"/>
    <cellStyle name="超链接 2" xfId="102"/>
    <cellStyle name="好_报关资料" xfId="10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123264</xdr:colOff>
      <xdr:row>453</xdr:row>
      <xdr:rowOff>145677</xdr:rowOff>
    </xdr:from>
    <xdr:to>
      <xdr:col>6</xdr:col>
      <xdr:colOff>0</xdr:colOff>
      <xdr:row>456</xdr:row>
      <xdr:rowOff>75921</xdr:rowOff>
    </xdr:to>
    <xdr:pic>
      <xdr:nvPicPr>
        <xdr:cNvPr id="4" name="图片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4075" y="116373275"/>
          <a:ext cx="1003300" cy="7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38100</xdr:colOff>
      <xdr:row>444</xdr:row>
      <xdr:rowOff>57150</xdr:rowOff>
    </xdr:from>
    <xdr:to>
      <xdr:col>3</xdr:col>
      <xdr:colOff>1080247</xdr:colOff>
      <xdr:row>448</xdr:row>
      <xdr:rowOff>36699</xdr:rowOff>
    </xdr:to>
    <xdr:pic>
      <xdr:nvPicPr>
        <xdr:cNvPr id="4" name="图片 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195" y="114145695"/>
          <a:ext cx="1042035" cy="741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123264</xdr:colOff>
      <xdr:row>453</xdr:row>
      <xdr:rowOff>145677</xdr:rowOff>
    </xdr:from>
    <xdr:to>
      <xdr:col>6</xdr:col>
      <xdr:colOff>74</xdr:colOff>
      <xdr:row>456</xdr:row>
      <xdr:rowOff>75827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4075" y="116373275"/>
          <a:ext cx="1003300" cy="711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38100</xdr:colOff>
      <xdr:row>444</xdr:row>
      <xdr:rowOff>57150</xdr:rowOff>
    </xdr:from>
    <xdr:to>
      <xdr:col>3</xdr:col>
      <xdr:colOff>1080135</xdr:colOff>
      <xdr:row>448</xdr:row>
      <xdr:rowOff>36195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9195" y="114145695"/>
          <a:ext cx="1042035" cy="741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https://www.amazon.de/dp/B07CYS768Q" TargetMode="External"/><Relationship Id="rId4" Type="http://schemas.openxmlformats.org/officeDocument/2006/relationships/hyperlink" Target="https://www.amazon.de/dp/B0894N31FF" TargetMode="External"/><Relationship Id="rId3" Type="http://schemas.openxmlformats.org/officeDocument/2006/relationships/hyperlink" Target="https://www.amazon.de/dp/B07SRY5BV6" TargetMode="External"/><Relationship Id="rId2" Type="http://schemas.openxmlformats.org/officeDocument/2006/relationships/hyperlink" Target="https://www.ebay.de/itm/Proscenic-Staubsauger-beutellos-Zyklon-Akkuhandstaubsauger-2-in-1-Zubehor-Neuwar/154040561720?hash=item23dd887038:g:c6wAAOSwSl9fMRJR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5" Type="http://schemas.openxmlformats.org/officeDocument/2006/relationships/hyperlink" Target="https://www.amazon.de/dp/B07CYS768Q" TargetMode="External"/><Relationship Id="rId4" Type="http://schemas.openxmlformats.org/officeDocument/2006/relationships/hyperlink" Target="https://www.amazon.de/dp/B0894N31FF" TargetMode="External"/><Relationship Id="rId3" Type="http://schemas.openxmlformats.org/officeDocument/2006/relationships/hyperlink" Target="https://www.amazon.de/dp/B07SRY5BV6" TargetMode="External"/><Relationship Id="rId2" Type="http://schemas.openxmlformats.org/officeDocument/2006/relationships/hyperlink" Target="https://www.ebay.de/itm/Proscenic-Staubsauger-beutellos-Zyklon-Akkuhandstaubsauger-2-in-1-Zubehor-Neuwar/154040561720?hash=item23dd887038:g:c6wAAOSwSl9fMRJR" TargetMode="Externa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457"/>
  <sheetViews>
    <sheetView zoomScale="85" zoomScaleNormal="85" topLeftCell="A8" workbookViewId="0">
      <selection activeCell="C223" sqref="C223"/>
    </sheetView>
  </sheetViews>
  <sheetFormatPr defaultColWidth="9" defaultRowHeight="25.5" customHeight="1"/>
  <cols>
    <col min="1" max="1" width="24" style="47" customWidth="1"/>
    <col min="2" max="2" width="19.3727272727273" style="47" customWidth="1"/>
    <col min="3" max="3" width="32.3727272727273" style="48" customWidth="1"/>
    <col min="4" max="4" width="8" style="47" customWidth="1"/>
    <col min="5" max="5" width="17.6272727272727" style="47" customWidth="1"/>
    <col min="6" max="6" width="16.1272727272727" style="47" customWidth="1"/>
    <col min="7" max="7" width="13" style="49" customWidth="1"/>
    <col min="8" max="8" width="11.1272727272727" style="47" customWidth="1"/>
    <col min="9" max="9" width="38.8727272727273" style="50" customWidth="1"/>
    <col min="10" max="10" width="11.1272727272727" style="51" customWidth="1"/>
    <col min="11" max="11" width="10.3727272727273" style="50" customWidth="1"/>
    <col min="12" max="146" width="5.87272727272727" style="50" customWidth="1"/>
    <col min="147" max="164" width="9" style="52"/>
    <col min="165" max="16384" width="9" style="46"/>
  </cols>
  <sheetData>
    <row r="1" s="1" customFormat="1" ht="33" spans="1:10">
      <c r="A1" s="53" t="s">
        <v>0</v>
      </c>
      <c r="B1" s="53"/>
      <c r="C1" s="53"/>
      <c r="D1" s="53"/>
      <c r="E1" s="53"/>
      <c r="F1" s="53"/>
      <c r="G1" s="53"/>
      <c r="H1" s="53"/>
      <c r="J1" s="91"/>
    </row>
    <row r="2" s="1" customFormat="1" ht="15.5" spans="1:10">
      <c r="A2" s="14"/>
      <c r="B2" s="14"/>
      <c r="C2" s="14"/>
      <c r="D2" s="14"/>
      <c r="E2" s="14"/>
      <c r="F2" s="14"/>
      <c r="G2" s="14"/>
      <c r="H2" s="14"/>
      <c r="J2" s="91"/>
    </row>
    <row r="3" s="40" customFormat="1" ht="23.25" customHeight="1" spans="1:218">
      <c r="A3" s="54" t="s">
        <v>1</v>
      </c>
      <c r="B3" s="54"/>
      <c r="C3" s="55"/>
      <c r="D3" s="54"/>
      <c r="E3" s="54"/>
      <c r="F3" s="54"/>
      <c r="G3" s="54"/>
      <c r="H3" s="54"/>
      <c r="I3" s="92"/>
      <c r="J3" s="93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</row>
    <row r="4" s="41" customFormat="1" ht="21.95" customHeight="1" spans="1:218">
      <c r="A4" s="56" t="s">
        <v>2</v>
      </c>
      <c r="B4" s="57" t="s">
        <v>0</v>
      </c>
      <c r="C4" s="58"/>
      <c r="D4" s="58"/>
      <c r="E4" s="59"/>
      <c r="F4" s="60" t="s">
        <v>3</v>
      </c>
      <c r="G4" s="61" t="s">
        <v>4</v>
      </c>
      <c r="H4" s="61"/>
      <c r="I4" s="42"/>
      <c r="J4" s="9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</row>
    <row r="5" s="41" customFormat="1" ht="21.95" customHeight="1" spans="1:218">
      <c r="A5" s="62" t="s">
        <v>5</v>
      </c>
      <c r="B5" s="63" t="s">
        <v>0</v>
      </c>
      <c r="C5" s="64"/>
      <c r="D5" s="64"/>
      <c r="E5" s="65"/>
      <c r="F5" s="60" t="s">
        <v>6</v>
      </c>
      <c r="G5" s="66">
        <v>44253</v>
      </c>
      <c r="H5" s="67"/>
      <c r="I5" s="42"/>
      <c r="J5" s="9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</row>
    <row r="6" s="41" customFormat="1" ht="21.95" customHeight="1" spans="1:218">
      <c r="A6" s="62" t="s">
        <v>7</v>
      </c>
      <c r="B6" s="63" t="s">
        <v>8</v>
      </c>
      <c r="C6" s="64"/>
      <c r="D6" s="64"/>
      <c r="E6" s="65"/>
      <c r="F6" s="68" t="s">
        <v>9</v>
      </c>
      <c r="G6" s="69"/>
      <c r="H6" s="70"/>
      <c r="I6" s="42"/>
      <c r="J6" s="94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</row>
    <row r="7" s="42" customFormat="1" ht="21.95" customHeight="1" spans="1:10">
      <c r="A7" s="71"/>
      <c r="B7" s="71"/>
      <c r="C7" s="72"/>
      <c r="D7" s="71"/>
      <c r="E7" s="71"/>
      <c r="F7" s="71"/>
      <c r="G7" s="71"/>
      <c r="H7" s="71"/>
      <c r="J7" s="94"/>
    </row>
    <row r="8" s="42" customFormat="1" ht="21.95" customHeight="1" spans="1:10">
      <c r="A8" s="62" t="s">
        <v>10</v>
      </c>
      <c r="B8" s="73"/>
      <c r="C8" s="74"/>
      <c r="D8" s="74"/>
      <c r="E8" s="75"/>
      <c r="F8" s="76" t="s">
        <v>11</v>
      </c>
      <c r="G8" s="72"/>
      <c r="H8" s="72"/>
      <c r="J8" s="94"/>
    </row>
    <row r="9" s="42" customFormat="1" ht="21.95" customHeight="1" spans="1:10">
      <c r="A9" s="62" t="s">
        <v>5</v>
      </c>
      <c r="B9" s="63" t="s">
        <v>12</v>
      </c>
      <c r="C9" s="64"/>
      <c r="D9" s="64"/>
      <c r="E9" s="65"/>
      <c r="F9" s="72" t="s">
        <v>13</v>
      </c>
      <c r="G9" s="178"/>
      <c r="H9" s="178"/>
      <c r="J9" s="94"/>
    </row>
    <row r="10" s="42" customFormat="1" ht="21.95" customHeight="1" spans="1:10">
      <c r="A10" s="62" t="s">
        <v>7</v>
      </c>
      <c r="B10" s="63" t="s">
        <v>14</v>
      </c>
      <c r="C10" s="64"/>
      <c r="D10" s="64"/>
      <c r="E10" s="65"/>
      <c r="F10" s="72" t="s">
        <v>15</v>
      </c>
      <c r="G10" s="76"/>
      <c r="H10" s="76"/>
      <c r="J10" s="94"/>
    </row>
    <row r="11" s="42" customFormat="1" ht="21.95" customHeight="1" spans="1:10">
      <c r="A11" s="62" t="s">
        <v>7</v>
      </c>
      <c r="B11" s="63"/>
      <c r="C11" s="64"/>
      <c r="D11" s="64"/>
      <c r="E11" s="65"/>
      <c r="F11" s="72" t="s">
        <v>16</v>
      </c>
      <c r="G11" s="76"/>
      <c r="H11" s="76"/>
      <c r="J11" s="94"/>
    </row>
    <row r="12" s="42" customFormat="1" ht="21.95" customHeight="1" spans="1:10">
      <c r="A12" s="62" t="s">
        <v>7</v>
      </c>
      <c r="B12" s="77"/>
      <c r="C12" s="78"/>
      <c r="D12" s="78"/>
      <c r="E12" s="79"/>
      <c r="F12" s="72" t="s">
        <v>17</v>
      </c>
      <c r="G12" s="80"/>
      <c r="H12" s="76"/>
      <c r="J12" s="94"/>
    </row>
    <row r="13" s="42" customFormat="1" ht="21.95" customHeight="1" spans="1:10">
      <c r="A13" s="62" t="s">
        <v>7</v>
      </c>
      <c r="B13" s="77"/>
      <c r="C13" s="78"/>
      <c r="D13" s="78"/>
      <c r="E13" s="79"/>
      <c r="F13" s="72" t="s">
        <v>18</v>
      </c>
      <c r="G13" s="72"/>
      <c r="H13" s="72"/>
      <c r="J13" s="94"/>
    </row>
    <row r="14" s="43" customFormat="1" ht="42.95" customHeight="1" spans="1:12">
      <c r="A14" s="81" t="s">
        <v>19</v>
      </c>
      <c r="B14" s="82" t="s">
        <v>20</v>
      </c>
      <c r="C14" s="82" t="s">
        <v>21</v>
      </c>
      <c r="D14" s="83" t="s">
        <v>22</v>
      </c>
      <c r="E14" s="82" t="s">
        <v>23</v>
      </c>
      <c r="F14" s="82" t="s">
        <v>24</v>
      </c>
      <c r="G14" s="82" t="s">
        <v>25</v>
      </c>
      <c r="H14" s="82" t="s">
        <v>26</v>
      </c>
      <c r="I14" s="95" t="s">
        <v>27</v>
      </c>
      <c r="J14" s="96" t="s">
        <v>28</v>
      </c>
      <c r="K14" s="97" t="s">
        <v>29</v>
      </c>
      <c r="L14" s="97" t="s">
        <v>30</v>
      </c>
    </row>
    <row r="15" s="44" customFormat="1" ht="20.1" customHeight="1" spans="1:166">
      <c r="A15" s="84" t="s">
        <v>31</v>
      </c>
      <c r="B15" s="85" t="s">
        <v>32</v>
      </c>
      <c r="C15" s="86" t="s">
        <v>33</v>
      </c>
      <c r="D15" s="87">
        <v>0.022</v>
      </c>
      <c r="E15" s="90">
        <v>8508110000</v>
      </c>
      <c r="F15" s="86">
        <v>4</v>
      </c>
      <c r="G15" s="89">
        <f>K15*0.3</f>
        <v>38.97</v>
      </c>
      <c r="H15" s="89">
        <f>G15*F15</f>
        <v>155.88</v>
      </c>
      <c r="I15" s="101" t="s">
        <v>34</v>
      </c>
      <c r="J15" s="99">
        <f>H15*D15</f>
        <v>3.42936</v>
      </c>
      <c r="K15" s="100">
        <v>129.9</v>
      </c>
      <c r="L15" s="100" t="s">
        <v>35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FC15" s="102"/>
      <c r="FD15" s="102"/>
      <c r="FE15" s="102"/>
      <c r="FF15" s="102"/>
      <c r="FG15" s="102"/>
      <c r="FH15" s="102"/>
      <c r="FI15" s="103"/>
      <c r="FJ15" s="103"/>
    </row>
    <row r="16" s="44" customFormat="1" ht="20.1" customHeight="1" spans="1:166">
      <c r="A16" s="84" t="s">
        <v>36</v>
      </c>
      <c r="B16" s="85" t="s">
        <v>32</v>
      </c>
      <c r="C16" s="86" t="s">
        <v>33</v>
      </c>
      <c r="D16" s="87">
        <v>0.022</v>
      </c>
      <c r="E16" s="90">
        <v>8508110000</v>
      </c>
      <c r="F16" s="86">
        <v>4</v>
      </c>
      <c r="G16" s="89">
        <f t="shared" ref="G16:G79" si="0">K16*0.3</f>
        <v>38.97</v>
      </c>
      <c r="H16" s="89">
        <f t="shared" ref="H16:H79" si="1">G16*F16</f>
        <v>155.88</v>
      </c>
      <c r="I16" s="101" t="s">
        <v>34</v>
      </c>
      <c r="J16" s="99">
        <f t="shared" ref="J16:J79" si="2">H16*D16</f>
        <v>3.42936</v>
      </c>
      <c r="K16" s="100">
        <v>129.9</v>
      </c>
      <c r="L16" s="100" t="s">
        <v>35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FC16" s="102"/>
      <c r="FD16" s="102"/>
      <c r="FE16" s="102"/>
      <c r="FF16" s="102"/>
      <c r="FG16" s="102"/>
      <c r="FH16" s="102"/>
      <c r="FI16" s="103"/>
      <c r="FJ16" s="103"/>
    </row>
    <row r="17" s="44" customFormat="1" ht="20.1" customHeight="1" spans="1:166">
      <c r="A17" s="84" t="s">
        <v>37</v>
      </c>
      <c r="B17" s="85" t="s">
        <v>32</v>
      </c>
      <c r="C17" s="86" t="s">
        <v>33</v>
      </c>
      <c r="D17" s="87">
        <v>0.022</v>
      </c>
      <c r="E17" s="90">
        <v>8508110000</v>
      </c>
      <c r="F17" s="86">
        <v>4</v>
      </c>
      <c r="G17" s="89">
        <f t="shared" si="0"/>
        <v>38.97</v>
      </c>
      <c r="H17" s="89">
        <f t="shared" si="1"/>
        <v>155.88</v>
      </c>
      <c r="I17" s="101" t="s">
        <v>34</v>
      </c>
      <c r="J17" s="99">
        <f t="shared" si="2"/>
        <v>3.42936</v>
      </c>
      <c r="K17" s="100">
        <v>129.9</v>
      </c>
      <c r="L17" s="100" t="s">
        <v>35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FC17" s="102"/>
      <c r="FD17" s="102"/>
      <c r="FE17" s="102"/>
      <c r="FF17" s="102"/>
      <c r="FG17" s="102"/>
      <c r="FH17" s="102"/>
      <c r="FI17" s="103"/>
      <c r="FJ17" s="103"/>
    </row>
    <row r="18" s="44" customFormat="1" ht="20.1" customHeight="1" spans="1:166">
      <c r="A18" s="84" t="s">
        <v>38</v>
      </c>
      <c r="B18" s="85" t="s">
        <v>32</v>
      </c>
      <c r="C18" s="86" t="s">
        <v>33</v>
      </c>
      <c r="D18" s="87">
        <v>0.022</v>
      </c>
      <c r="E18" s="90">
        <v>8508110000</v>
      </c>
      <c r="F18" s="86">
        <v>4</v>
      </c>
      <c r="G18" s="89">
        <f t="shared" si="0"/>
        <v>38.97</v>
      </c>
      <c r="H18" s="89">
        <f t="shared" si="1"/>
        <v>155.88</v>
      </c>
      <c r="I18" s="101" t="s">
        <v>34</v>
      </c>
      <c r="J18" s="99">
        <f t="shared" si="2"/>
        <v>3.42936</v>
      </c>
      <c r="K18" s="100">
        <v>129.9</v>
      </c>
      <c r="L18" s="100" t="s">
        <v>35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FC18" s="102"/>
      <c r="FD18" s="102"/>
      <c r="FE18" s="102"/>
      <c r="FF18" s="102"/>
      <c r="FG18" s="102"/>
      <c r="FH18" s="102"/>
      <c r="FI18" s="103"/>
      <c r="FJ18" s="103"/>
    </row>
    <row r="19" s="44" customFormat="1" ht="20.1" customHeight="1" spans="1:166">
      <c r="A19" s="84" t="s">
        <v>39</v>
      </c>
      <c r="B19" s="85" t="s">
        <v>32</v>
      </c>
      <c r="C19" s="86" t="s">
        <v>33</v>
      </c>
      <c r="D19" s="87">
        <v>0.022</v>
      </c>
      <c r="E19" s="90">
        <v>8508110000</v>
      </c>
      <c r="F19" s="86">
        <v>4</v>
      </c>
      <c r="G19" s="89">
        <f t="shared" si="0"/>
        <v>38.97</v>
      </c>
      <c r="H19" s="89">
        <f t="shared" si="1"/>
        <v>155.88</v>
      </c>
      <c r="I19" s="101" t="s">
        <v>34</v>
      </c>
      <c r="J19" s="99">
        <f t="shared" si="2"/>
        <v>3.42936</v>
      </c>
      <c r="K19" s="100">
        <v>129.9</v>
      </c>
      <c r="L19" s="100" t="s">
        <v>35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FC19" s="102"/>
      <c r="FD19" s="102"/>
      <c r="FE19" s="102"/>
      <c r="FF19" s="102"/>
      <c r="FG19" s="102"/>
      <c r="FH19" s="102"/>
      <c r="FI19" s="103"/>
      <c r="FJ19" s="103"/>
    </row>
    <row r="20" s="44" customFormat="1" ht="20.1" customHeight="1" spans="1:166">
      <c r="A20" s="84" t="s">
        <v>40</v>
      </c>
      <c r="B20" s="85" t="s">
        <v>32</v>
      </c>
      <c r="C20" s="86" t="s">
        <v>33</v>
      </c>
      <c r="D20" s="87">
        <v>0.022</v>
      </c>
      <c r="E20" s="90">
        <v>8508110000</v>
      </c>
      <c r="F20" s="86">
        <v>4</v>
      </c>
      <c r="G20" s="89">
        <f t="shared" si="0"/>
        <v>38.97</v>
      </c>
      <c r="H20" s="89">
        <f t="shared" si="1"/>
        <v>155.88</v>
      </c>
      <c r="I20" s="101" t="s">
        <v>34</v>
      </c>
      <c r="J20" s="99">
        <f t="shared" si="2"/>
        <v>3.42936</v>
      </c>
      <c r="K20" s="100">
        <v>129.9</v>
      </c>
      <c r="L20" s="100" t="s">
        <v>35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FC20" s="102"/>
      <c r="FD20" s="102"/>
      <c r="FE20" s="102"/>
      <c r="FF20" s="102"/>
      <c r="FG20" s="102"/>
      <c r="FH20" s="102"/>
      <c r="FI20" s="103"/>
      <c r="FJ20" s="103"/>
    </row>
    <row r="21" s="44" customFormat="1" ht="20.1" customHeight="1" spans="1:166">
      <c r="A21" s="84" t="s">
        <v>41</v>
      </c>
      <c r="B21" s="85" t="s">
        <v>32</v>
      </c>
      <c r="C21" s="86" t="s">
        <v>33</v>
      </c>
      <c r="D21" s="87">
        <v>0.022</v>
      </c>
      <c r="E21" s="90">
        <v>8508110000</v>
      </c>
      <c r="F21" s="86">
        <v>4</v>
      </c>
      <c r="G21" s="89">
        <f t="shared" si="0"/>
        <v>38.97</v>
      </c>
      <c r="H21" s="89">
        <f t="shared" si="1"/>
        <v>155.88</v>
      </c>
      <c r="I21" s="101" t="s">
        <v>34</v>
      </c>
      <c r="J21" s="99">
        <f t="shared" si="2"/>
        <v>3.42936</v>
      </c>
      <c r="K21" s="100">
        <v>129.9</v>
      </c>
      <c r="L21" s="100" t="s">
        <v>35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FC21" s="102"/>
      <c r="FD21" s="102"/>
      <c r="FE21" s="102"/>
      <c r="FF21" s="102"/>
      <c r="FG21" s="102"/>
      <c r="FH21" s="102"/>
      <c r="FI21" s="103"/>
      <c r="FJ21" s="103"/>
    </row>
    <row r="22" s="44" customFormat="1" ht="20.1" customHeight="1" spans="1:166">
      <c r="A22" s="84" t="s">
        <v>42</v>
      </c>
      <c r="B22" s="85" t="s">
        <v>32</v>
      </c>
      <c r="C22" s="86" t="s">
        <v>33</v>
      </c>
      <c r="D22" s="87">
        <v>0.022</v>
      </c>
      <c r="E22" s="90">
        <v>8508110000</v>
      </c>
      <c r="F22" s="86">
        <v>4</v>
      </c>
      <c r="G22" s="89">
        <f t="shared" si="0"/>
        <v>38.97</v>
      </c>
      <c r="H22" s="89">
        <f t="shared" si="1"/>
        <v>155.88</v>
      </c>
      <c r="I22" s="101" t="s">
        <v>34</v>
      </c>
      <c r="J22" s="99">
        <f t="shared" si="2"/>
        <v>3.42936</v>
      </c>
      <c r="K22" s="100">
        <v>129.9</v>
      </c>
      <c r="L22" s="100" t="s">
        <v>35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FC22" s="102"/>
      <c r="FD22" s="102"/>
      <c r="FE22" s="102"/>
      <c r="FF22" s="102"/>
      <c r="FG22" s="102"/>
      <c r="FH22" s="102"/>
      <c r="FI22" s="103"/>
      <c r="FJ22" s="103"/>
    </row>
    <row r="23" s="44" customFormat="1" ht="20.1" customHeight="1" spans="1:166">
      <c r="A23" s="84" t="s">
        <v>43</v>
      </c>
      <c r="B23" s="85" t="s">
        <v>32</v>
      </c>
      <c r="C23" s="86" t="s">
        <v>33</v>
      </c>
      <c r="D23" s="87">
        <v>0.022</v>
      </c>
      <c r="E23" s="90">
        <v>8508110000</v>
      </c>
      <c r="F23" s="86">
        <v>4</v>
      </c>
      <c r="G23" s="89">
        <f t="shared" si="0"/>
        <v>38.97</v>
      </c>
      <c r="H23" s="89">
        <f t="shared" si="1"/>
        <v>155.88</v>
      </c>
      <c r="I23" s="101" t="s">
        <v>34</v>
      </c>
      <c r="J23" s="99">
        <f t="shared" si="2"/>
        <v>3.42936</v>
      </c>
      <c r="K23" s="100">
        <v>129.9</v>
      </c>
      <c r="L23" s="100" t="s">
        <v>35</v>
      </c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FC23" s="102"/>
      <c r="FD23" s="102"/>
      <c r="FE23" s="102"/>
      <c r="FF23" s="102"/>
      <c r="FG23" s="102"/>
      <c r="FH23" s="102"/>
      <c r="FI23" s="103"/>
      <c r="FJ23" s="103"/>
    </row>
    <row r="24" s="44" customFormat="1" ht="20.1" customHeight="1" spans="1:166">
      <c r="A24" s="84" t="s">
        <v>44</v>
      </c>
      <c r="B24" s="85" t="s">
        <v>32</v>
      </c>
      <c r="C24" s="86" t="s">
        <v>33</v>
      </c>
      <c r="D24" s="87">
        <v>0.022</v>
      </c>
      <c r="E24" s="90">
        <v>8508110000</v>
      </c>
      <c r="F24" s="86">
        <v>4</v>
      </c>
      <c r="G24" s="89">
        <f t="shared" si="0"/>
        <v>38.97</v>
      </c>
      <c r="H24" s="89">
        <f t="shared" si="1"/>
        <v>155.88</v>
      </c>
      <c r="I24" s="101" t="s">
        <v>34</v>
      </c>
      <c r="J24" s="99">
        <f t="shared" si="2"/>
        <v>3.42936</v>
      </c>
      <c r="K24" s="100">
        <v>129.9</v>
      </c>
      <c r="L24" s="100" t="s">
        <v>35</v>
      </c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FC24" s="102"/>
      <c r="FD24" s="102"/>
      <c r="FE24" s="102"/>
      <c r="FF24" s="102"/>
      <c r="FG24" s="102"/>
      <c r="FH24" s="102"/>
      <c r="FI24" s="103"/>
      <c r="FJ24" s="103"/>
    </row>
    <row r="25" s="44" customFormat="1" ht="20.1" customHeight="1" spans="1:166">
      <c r="A25" s="84" t="s">
        <v>45</v>
      </c>
      <c r="B25" s="85" t="s">
        <v>32</v>
      </c>
      <c r="C25" s="86" t="s">
        <v>33</v>
      </c>
      <c r="D25" s="87">
        <v>0.022</v>
      </c>
      <c r="E25" s="90">
        <v>8508110000</v>
      </c>
      <c r="F25" s="86">
        <v>4</v>
      </c>
      <c r="G25" s="89">
        <f t="shared" si="0"/>
        <v>38.97</v>
      </c>
      <c r="H25" s="89">
        <f t="shared" si="1"/>
        <v>155.88</v>
      </c>
      <c r="I25" s="101" t="s">
        <v>34</v>
      </c>
      <c r="J25" s="99">
        <f t="shared" si="2"/>
        <v>3.42936</v>
      </c>
      <c r="K25" s="100">
        <v>129.9</v>
      </c>
      <c r="L25" s="100" t="s">
        <v>35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FC25" s="102"/>
      <c r="FD25" s="102"/>
      <c r="FE25" s="102"/>
      <c r="FF25" s="102"/>
      <c r="FG25" s="102"/>
      <c r="FH25" s="102"/>
      <c r="FI25" s="103"/>
      <c r="FJ25" s="103"/>
    </row>
    <row r="26" s="44" customFormat="1" ht="20.1" customHeight="1" spans="1:166">
      <c r="A26" s="84" t="s">
        <v>46</v>
      </c>
      <c r="B26" s="85" t="s">
        <v>32</v>
      </c>
      <c r="C26" s="86" t="s">
        <v>33</v>
      </c>
      <c r="D26" s="87">
        <v>0.022</v>
      </c>
      <c r="E26" s="90">
        <v>8508110000</v>
      </c>
      <c r="F26" s="86">
        <v>4</v>
      </c>
      <c r="G26" s="89">
        <f t="shared" si="0"/>
        <v>38.97</v>
      </c>
      <c r="H26" s="89">
        <f t="shared" si="1"/>
        <v>155.88</v>
      </c>
      <c r="I26" s="101" t="s">
        <v>34</v>
      </c>
      <c r="J26" s="99">
        <f t="shared" si="2"/>
        <v>3.42936</v>
      </c>
      <c r="K26" s="100">
        <v>129.9</v>
      </c>
      <c r="L26" s="100" t="s">
        <v>35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FC26" s="102"/>
      <c r="FD26" s="102"/>
      <c r="FE26" s="102"/>
      <c r="FF26" s="102"/>
      <c r="FG26" s="102"/>
      <c r="FH26" s="102"/>
      <c r="FI26" s="103"/>
      <c r="FJ26" s="103"/>
    </row>
    <row r="27" s="44" customFormat="1" ht="20.1" customHeight="1" spans="1:166">
      <c r="A27" s="84" t="s">
        <v>47</v>
      </c>
      <c r="B27" s="85" t="s">
        <v>32</v>
      </c>
      <c r="C27" s="86" t="s">
        <v>33</v>
      </c>
      <c r="D27" s="87">
        <v>0.022</v>
      </c>
      <c r="E27" s="90">
        <v>8508110000</v>
      </c>
      <c r="F27" s="86">
        <v>4</v>
      </c>
      <c r="G27" s="89">
        <f t="shared" si="0"/>
        <v>38.97</v>
      </c>
      <c r="H27" s="89">
        <f t="shared" si="1"/>
        <v>155.88</v>
      </c>
      <c r="I27" s="101" t="s">
        <v>34</v>
      </c>
      <c r="J27" s="99">
        <f t="shared" si="2"/>
        <v>3.42936</v>
      </c>
      <c r="K27" s="100">
        <v>129.9</v>
      </c>
      <c r="L27" s="100" t="s">
        <v>35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FC27" s="102"/>
      <c r="FD27" s="102"/>
      <c r="FE27" s="102"/>
      <c r="FF27" s="102"/>
      <c r="FG27" s="102"/>
      <c r="FH27" s="102"/>
      <c r="FI27" s="103"/>
      <c r="FJ27" s="103"/>
    </row>
    <row r="28" s="44" customFormat="1" ht="20.1" customHeight="1" spans="1:166">
      <c r="A28" s="84" t="s">
        <v>48</v>
      </c>
      <c r="B28" s="85" t="s">
        <v>32</v>
      </c>
      <c r="C28" s="86" t="s">
        <v>33</v>
      </c>
      <c r="D28" s="87">
        <v>0.022</v>
      </c>
      <c r="E28" s="90">
        <v>8508110000</v>
      </c>
      <c r="F28" s="86">
        <v>4</v>
      </c>
      <c r="G28" s="89">
        <f t="shared" si="0"/>
        <v>38.97</v>
      </c>
      <c r="H28" s="89">
        <f t="shared" si="1"/>
        <v>155.88</v>
      </c>
      <c r="I28" s="101" t="s">
        <v>34</v>
      </c>
      <c r="J28" s="99">
        <f t="shared" si="2"/>
        <v>3.42936</v>
      </c>
      <c r="K28" s="100">
        <v>129.9</v>
      </c>
      <c r="L28" s="100" t="s">
        <v>35</v>
      </c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FC28" s="102"/>
      <c r="FD28" s="102"/>
      <c r="FE28" s="102"/>
      <c r="FF28" s="102"/>
      <c r="FG28" s="102"/>
      <c r="FH28" s="102"/>
      <c r="FI28" s="103"/>
      <c r="FJ28" s="103"/>
    </row>
    <row r="29" s="44" customFormat="1" ht="20.1" customHeight="1" spans="1:166">
      <c r="A29" s="84" t="s">
        <v>49</v>
      </c>
      <c r="B29" s="85" t="s">
        <v>32</v>
      </c>
      <c r="C29" s="86" t="s">
        <v>33</v>
      </c>
      <c r="D29" s="87">
        <v>0.022</v>
      </c>
      <c r="E29" s="90">
        <v>8508110000</v>
      </c>
      <c r="F29" s="86">
        <v>4</v>
      </c>
      <c r="G29" s="89">
        <f t="shared" si="0"/>
        <v>38.97</v>
      </c>
      <c r="H29" s="89">
        <f t="shared" si="1"/>
        <v>155.88</v>
      </c>
      <c r="I29" s="101" t="s">
        <v>34</v>
      </c>
      <c r="J29" s="99">
        <f t="shared" si="2"/>
        <v>3.42936</v>
      </c>
      <c r="K29" s="100">
        <v>129.9</v>
      </c>
      <c r="L29" s="100" t="s">
        <v>35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FC29" s="102"/>
      <c r="FD29" s="102"/>
      <c r="FE29" s="102"/>
      <c r="FF29" s="102"/>
      <c r="FG29" s="102"/>
      <c r="FH29" s="102"/>
      <c r="FI29" s="103"/>
      <c r="FJ29" s="103"/>
    </row>
    <row r="30" s="44" customFormat="1" ht="20.1" customHeight="1" spans="1:166">
      <c r="A30" s="84" t="s">
        <v>50</v>
      </c>
      <c r="B30" s="85" t="s">
        <v>32</v>
      </c>
      <c r="C30" s="86" t="s">
        <v>33</v>
      </c>
      <c r="D30" s="87">
        <v>0.022</v>
      </c>
      <c r="E30" s="90">
        <v>8508110000</v>
      </c>
      <c r="F30" s="86">
        <v>4</v>
      </c>
      <c r="G30" s="89">
        <f t="shared" si="0"/>
        <v>38.97</v>
      </c>
      <c r="H30" s="89">
        <f t="shared" si="1"/>
        <v>155.88</v>
      </c>
      <c r="I30" s="101" t="s">
        <v>34</v>
      </c>
      <c r="J30" s="99">
        <f t="shared" si="2"/>
        <v>3.42936</v>
      </c>
      <c r="K30" s="100">
        <v>129.9</v>
      </c>
      <c r="L30" s="100" t="s">
        <v>35</v>
      </c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FC30" s="102"/>
      <c r="FD30" s="102"/>
      <c r="FE30" s="102"/>
      <c r="FF30" s="102"/>
      <c r="FG30" s="102"/>
      <c r="FH30" s="102"/>
      <c r="FI30" s="103"/>
      <c r="FJ30" s="103"/>
    </row>
    <row r="31" s="44" customFormat="1" ht="20.1" customHeight="1" spans="1:166">
      <c r="A31" s="84" t="s">
        <v>51</v>
      </c>
      <c r="B31" s="85" t="s">
        <v>32</v>
      </c>
      <c r="C31" s="86" t="s">
        <v>33</v>
      </c>
      <c r="D31" s="87">
        <v>0.022</v>
      </c>
      <c r="E31" s="90">
        <v>8508110000</v>
      </c>
      <c r="F31" s="86">
        <v>4</v>
      </c>
      <c r="G31" s="89">
        <f t="shared" si="0"/>
        <v>38.97</v>
      </c>
      <c r="H31" s="89">
        <f t="shared" si="1"/>
        <v>155.88</v>
      </c>
      <c r="I31" s="101" t="s">
        <v>34</v>
      </c>
      <c r="J31" s="99">
        <f t="shared" si="2"/>
        <v>3.42936</v>
      </c>
      <c r="K31" s="100">
        <v>129.9</v>
      </c>
      <c r="L31" s="100" t="s">
        <v>35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FC31" s="102"/>
      <c r="FD31" s="102"/>
      <c r="FE31" s="102"/>
      <c r="FF31" s="102"/>
      <c r="FG31" s="102"/>
      <c r="FH31" s="102"/>
      <c r="FI31" s="103"/>
      <c r="FJ31" s="103"/>
    </row>
    <row r="32" s="44" customFormat="1" ht="20.1" customHeight="1" spans="1:166">
      <c r="A32" s="84" t="s">
        <v>52</v>
      </c>
      <c r="B32" s="85" t="s">
        <v>32</v>
      </c>
      <c r="C32" s="86" t="s">
        <v>33</v>
      </c>
      <c r="D32" s="87">
        <v>0.022</v>
      </c>
      <c r="E32" s="90">
        <v>8508110000</v>
      </c>
      <c r="F32" s="86">
        <v>4</v>
      </c>
      <c r="G32" s="89">
        <f t="shared" si="0"/>
        <v>38.97</v>
      </c>
      <c r="H32" s="89">
        <f t="shared" si="1"/>
        <v>155.88</v>
      </c>
      <c r="I32" s="101" t="s">
        <v>34</v>
      </c>
      <c r="J32" s="99">
        <f t="shared" si="2"/>
        <v>3.42936</v>
      </c>
      <c r="K32" s="100">
        <v>129.9</v>
      </c>
      <c r="L32" s="100" t="s">
        <v>35</v>
      </c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FC32" s="102"/>
      <c r="FD32" s="102"/>
      <c r="FE32" s="102"/>
      <c r="FF32" s="102"/>
      <c r="FG32" s="102"/>
      <c r="FH32" s="102"/>
      <c r="FI32" s="103"/>
      <c r="FJ32" s="103"/>
    </row>
    <row r="33" s="44" customFormat="1" ht="20.1" customHeight="1" spans="1:166">
      <c r="A33" s="84" t="s">
        <v>53</v>
      </c>
      <c r="B33" s="85" t="s">
        <v>32</v>
      </c>
      <c r="C33" s="86" t="s">
        <v>33</v>
      </c>
      <c r="D33" s="87">
        <v>0.022</v>
      </c>
      <c r="E33" s="90">
        <v>8508110000</v>
      </c>
      <c r="F33" s="86">
        <v>4</v>
      </c>
      <c r="G33" s="89">
        <f t="shared" si="0"/>
        <v>38.97</v>
      </c>
      <c r="H33" s="89">
        <f t="shared" si="1"/>
        <v>155.88</v>
      </c>
      <c r="I33" s="101" t="s">
        <v>34</v>
      </c>
      <c r="J33" s="99">
        <f t="shared" si="2"/>
        <v>3.42936</v>
      </c>
      <c r="K33" s="100">
        <v>129.9</v>
      </c>
      <c r="L33" s="100" t="s">
        <v>35</v>
      </c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FC33" s="102"/>
      <c r="FD33" s="102"/>
      <c r="FE33" s="102"/>
      <c r="FF33" s="102"/>
      <c r="FG33" s="102"/>
      <c r="FH33" s="102"/>
      <c r="FI33" s="103"/>
      <c r="FJ33" s="103"/>
    </row>
    <row r="34" s="44" customFormat="1" ht="20.1" customHeight="1" spans="1:166">
      <c r="A34" s="84" t="s">
        <v>54</v>
      </c>
      <c r="B34" s="85" t="s">
        <v>32</v>
      </c>
      <c r="C34" s="86" t="s">
        <v>33</v>
      </c>
      <c r="D34" s="87">
        <v>0.022</v>
      </c>
      <c r="E34" s="90">
        <v>8508110000</v>
      </c>
      <c r="F34" s="86">
        <v>4</v>
      </c>
      <c r="G34" s="89">
        <f t="shared" si="0"/>
        <v>38.97</v>
      </c>
      <c r="H34" s="89">
        <f t="shared" si="1"/>
        <v>155.88</v>
      </c>
      <c r="I34" s="101" t="s">
        <v>34</v>
      </c>
      <c r="J34" s="99">
        <f t="shared" si="2"/>
        <v>3.42936</v>
      </c>
      <c r="K34" s="100">
        <v>129.9</v>
      </c>
      <c r="L34" s="100" t="s">
        <v>35</v>
      </c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FC34" s="102"/>
      <c r="FD34" s="102"/>
      <c r="FE34" s="102"/>
      <c r="FF34" s="102"/>
      <c r="FG34" s="102"/>
      <c r="FH34" s="102"/>
      <c r="FI34" s="103"/>
      <c r="FJ34" s="103"/>
    </row>
    <row r="35" s="44" customFormat="1" ht="20.1" customHeight="1" spans="1:166">
      <c r="A35" s="84" t="s">
        <v>55</v>
      </c>
      <c r="B35" s="85" t="s">
        <v>32</v>
      </c>
      <c r="C35" s="86" t="s">
        <v>33</v>
      </c>
      <c r="D35" s="87">
        <v>0.022</v>
      </c>
      <c r="E35" s="90">
        <v>8508110000</v>
      </c>
      <c r="F35" s="86">
        <v>4</v>
      </c>
      <c r="G35" s="89">
        <f t="shared" si="0"/>
        <v>38.97</v>
      </c>
      <c r="H35" s="89">
        <f t="shared" si="1"/>
        <v>155.88</v>
      </c>
      <c r="I35" s="101" t="s">
        <v>34</v>
      </c>
      <c r="J35" s="99">
        <f t="shared" si="2"/>
        <v>3.42936</v>
      </c>
      <c r="K35" s="100">
        <v>129.9</v>
      </c>
      <c r="L35" s="100" t="s">
        <v>35</v>
      </c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FC35" s="102"/>
      <c r="FD35" s="102"/>
      <c r="FE35" s="102"/>
      <c r="FF35" s="102"/>
      <c r="FG35" s="102"/>
      <c r="FH35" s="102"/>
      <c r="FI35" s="103"/>
      <c r="FJ35" s="103"/>
    </row>
    <row r="36" s="44" customFormat="1" ht="20.1" customHeight="1" spans="1:166">
      <c r="A36" s="84" t="s">
        <v>56</v>
      </c>
      <c r="B36" s="85" t="s">
        <v>32</v>
      </c>
      <c r="C36" s="86" t="s">
        <v>33</v>
      </c>
      <c r="D36" s="87">
        <v>0.022</v>
      </c>
      <c r="E36" s="90">
        <v>8508110000</v>
      </c>
      <c r="F36" s="86">
        <v>4</v>
      </c>
      <c r="G36" s="89">
        <f t="shared" si="0"/>
        <v>38.97</v>
      </c>
      <c r="H36" s="89">
        <f t="shared" si="1"/>
        <v>155.88</v>
      </c>
      <c r="I36" s="101" t="s">
        <v>34</v>
      </c>
      <c r="J36" s="99">
        <f t="shared" si="2"/>
        <v>3.42936</v>
      </c>
      <c r="K36" s="100">
        <v>129.9</v>
      </c>
      <c r="L36" s="100" t="s">
        <v>35</v>
      </c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FC36" s="102"/>
      <c r="FD36" s="102"/>
      <c r="FE36" s="102"/>
      <c r="FF36" s="102"/>
      <c r="FG36" s="102"/>
      <c r="FH36" s="102"/>
      <c r="FI36" s="103"/>
      <c r="FJ36" s="103"/>
    </row>
    <row r="37" s="44" customFormat="1" ht="20.1" customHeight="1" spans="1:166">
      <c r="A37" s="84" t="s">
        <v>57</v>
      </c>
      <c r="B37" s="85" t="s">
        <v>32</v>
      </c>
      <c r="C37" s="86" t="s">
        <v>33</v>
      </c>
      <c r="D37" s="87">
        <v>0.022</v>
      </c>
      <c r="E37" s="90">
        <v>8508110000</v>
      </c>
      <c r="F37" s="86">
        <v>4</v>
      </c>
      <c r="G37" s="89">
        <f t="shared" si="0"/>
        <v>38.97</v>
      </c>
      <c r="H37" s="89">
        <f t="shared" si="1"/>
        <v>155.88</v>
      </c>
      <c r="I37" s="101" t="s">
        <v>34</v>
      </c>
      <c r="J37" s="99">
        <f t="shared" si="2"/>
        <v>3.42936</v>
      </c>
      <c r="K37" s="100">
        <v>129.9</v>
      </c>
      <c r="L37" s="100" t="s">
        <v>35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FC37" s="102"/>
      <c r="FD37" s="102"/>
      <c r="FE37" s="102"/>
      <c r="FF37" s="102"/>
      <c r="FG37" s="102"/>
      <c r="FH37" s="102"/>
      <c r="FI37" s="103"/>
      <c r="FJ37" s="103"/>
    </row>
    <row r="38" s="44" customFormat="1" ht="20.1" customHeight="1" spans="1:166">
      <c r="A38" s="84" t="s">
        <v>58</v>
      </c>
      <c r="B38" s="85" t="s">
        <v>32</v>
      </c>
      <c r="C38" s="86" t="s">
        <v>33</v>
      </c>
      <c r="D38" s="87">
        <v>0.022</v>
      </c>
      <c r="E38" s="90">
        <v>8508110000</v>
      </c>
      <c r="F38" s="86">
        <v>4</v>
      </c>
      <c r="G38" s="89">
        <f t="shared" si="0"/>
        <v>38.97</v>
      </c>
      <c r="H38" s="89">
        <f t="shared" si="1"/>
        <v>155.88</v>
      </c>
      <c r="I38" s="101" t="s">
        <v>34</v>
      </c>
      <c r="J38" s="99">
        <f t="shared" si="2"/>
        <v>3.42936</v>
      </c>
      <c r="K38" s="100">
        <v>129.9</v>
      </c>
      <c r="L38" s="100" t="s">
        <v>35</v>
      </c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FC38" s="102"/>
      <c r="FD38" s="102"/>
      <c r="FE38" s="102"/>
      <c r="FF38" s="102"/>
      <c r="FG38" s="102"/>
      <c r="FH38" s="102"/>
      <c r="FI38" s="103"/>
      <c r="FJ38" s="103"/>
    </row>
    <row r="39" s="44" customFormat="1" ht="20.1" customHeight="1" spans="1:166">
      <c r="A39" s="84" t="s">
        <v>59</v>
      </c>
      <c r="B39" s="85" t="s">
        <v>32</v>
      </c>
      <c r="C39" s="86" t="s">
        <v>33</v>
      </c>
      <c r="D39" s="87">
        <v>0.022</v>
      </c>
      <c r="E39" s="90">
        <v>8508110000</v>
      </c>
      <c r="F39" s="86">
        <v>4</v>
      </c>
      <c r="G39" s="89">
        <f t="shared" si="0"/>
        <v>38.97</v>
      </c>
      <c r="H39" s="89">
        <f t="shared" si="1"/>
        <v>155.88</v>
      </c>
      <c r="I39" s="101" t="s">
        <v>34</v>
      </c>
      <c r="J39" s="99">
        <f t="shared" si="2"/>
        <v>3.42936</v>
      </c>
      <c r="K39" s="100">
        <v>129.9</v>
      </c>
      <c r="L39" s="100" t="s">
        <v>35</v>
      </c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FC39" s="102"/>
      <c r="FD39" s="102"/>
      <c r="FE39" s="102"/>
      <c r="FF39" s="102"/>
      <c r="FG39" s="102"/>
      <c r="FH39" s="102"/>
      <c r="FI39" s="103"/>
      <c r="FJ39" s="103"/>
    </row>
    <row r="40" s="44" customFormat="1" ht="20.1" customHeight="1" spans="1:166">
      <c r="A40" s="84" t="s">
        <v>60</v>
      </c>
      <c r="B40" s="85" t="s">
        <v>32</v>
      </c>
      <c r="C40" s="86" t="s">
        <v>33</v>
      </c>
      <c r="D40" s="87">
        <v>0.022</v>
      </c>
      <c r="E40" s="90">
        <v>8508110000</v>
      </c>
      <c r="F40" s="86">
        <v>4</v>
      </c>
      <c r="G40" s="89">
        <f t="shared" si="0"/>
        <v>38.97</v>
      </c>
      <c r="H40" s="89">
        <f t="shared" si="1"/>
        <v>155.88</v>
      </c>
      <c r="I40" s="101" t="s">
        <v>34</v>
      </c>
      <c r="J40" s="99">
        <f t="shared" si="2"/>
        <v>3.42936</v>
      </c>
      <c r="K40" s="100">
        <v>129.9</v>
      </c>
      <c r="L40" s="100" t="s">
        <v>35</v>
      </c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FC40" s="102"/>
      <c r="FD40" s="102"/>
      <c r="FE40" s="102"/>
      <c r="FF40" s="102"/>
      <c r="FG40" s="102"/>
      <c r="FH40" s="102"/>
      <c r="FI40" s="103"/>
      <c r="FJ40" s="103"/>
    </row>
    <row r="41" s="44" customFormat="1" ht="20.1" customHeight="1" spans="1:166">
      <c r="A41" s="84" t="s">
        <v>61</v>
      </c>
      <c r="B41" s="85" t="s">
        <v>32</v>
      </c>
      <c r="C41" s="86" t="s">
        <v>33</v>
      </c>
      <c r="D41" s="87">
        <v>0.022</v>
      </c>
      <c r="E41" s="90">
        <v>8508110000</v>
      </c>
      <c r="F41" s="86">
        <v>4</v>
      </c>
      <c r="G41" s="89">
        <f t="shared" si="0"/>
        <v>38.97</v>
      </c>
      <c r="H41" s="89">
        <f t="shared" si="1"/>
        <v>155.88</v>
      </c>
      <c r="I41" s="101" t="s">
        <v>34</v>
      </c>
      <c r="J41" s="99">
        <f t="shared" si="2"/>
        <v>3.42936</v>
      </c>
      <c r="K41" s="100">
        <v>129.9</v>
      </c>
      <c r="L41" s="100" t="s">
        <v>35</v>
      </c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FC41" s="102"/>
      <c r="FD41" s="102"/>
      <c r="FE41" s="102"/>
      <c r="FF41" s="102"/>
      <c r="FG41" s="102"/>
      <c r="FH41" s="102"/>
      <c r="FI41" s="103"/>
      <c r="FJ41" s="103"/>
    </row>
    <row r="42" s="44" customFormat="1" ht="20.1" customHeight="1" spans="1:166">
      <c r="A42" s="84" t="s">
        <v>62</v>
      </c>
      <c r="B42" s="85" t="s">
        <v>32</v>
      </c>
      <c r="C42" s="86" t="s">
        <v>33</v>
      </c>
      <c r="D42" s="87">
        <v>0.022</v>
      </c>
      <c r="E42" s="90">
        <v>8508110000</v>
      </c>
      <c r="F42" s="86">
        <v>4</v>
      </c>
      <c r="G42" s="89">
        <f t="shared" si="0"/>
        <v>38.97</v>
      </c>
      <c r="H42" s="89">
        <f t="shared" si="1"/>
        <v>155.88</v>
      </c>
      <c r="I42" s="101" t="s">
        <v>34</v>
      </c>
      <c r="J42" s="99">
        <f t="shared" si="2"/>
        <v>3.42936</v>
      </c>
      <c r="K42" s="100">
        <v>129.9</v>
      </c>
      <c r="L42" s="100" t="s">
        <v>35</v>
      </c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FC42" s="102"/>
      <c r="FD42" s="102"/>
      <c r="FE42" s="102"/>
      <c r="FF42" s="102"/>
      <c r="FG42" s="102"/>
      <c r="FH42" s="102"/>
      <c r="FI42" s="103"/>
      <c r="FJ42" s="103"/>
    </row>
    <row r="43" s="44" customFormat="1" ht="20.1" customHeight="1" spans="1:166">
      <c r="A43" s="84" t="s">
        <v>63</v>
      </c>
      <c r="B43" s="85" t="s">
        <v>32</v>
      </c>
      <c r="C43" s="86" t="s">
        <v>33</v>
      </c>
      <c r="D43" s="87">
        <v>0.022</v>
      </c>
      <c r="E43" s="90">
        <v>8508110000</v>
      </c>
      <c r="F43" s="86">
        <v>4</v>
      </c>
      <c r="G43" s="89">
        <f t="shared" si="0"/>
        <v>38.97</v>
      </c>
      <c r="H43" s="89">
        <f t="shared" si="1"/>
        <v>155.88</v>
      </c>
      <c r="I43" s="101" t="s">
        <v>34</v>
      </c>
      <c r="J43" s="99">
        <f t="shared" si="2"/>
        <v>3.42936</v>
      </c>
      <c r="K43" s="100">
        <v>129.9</v>
      </c>
      <c r="L43" s="100" t="s">
        <v>35</v>
      </c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FC43" s="102"/>
      <c r="FD43" s="102"/>
      <c r="FE43" s="102"/>
      <c r="FF43" s="102"/>
      <c r="FG43" s="102"/>
      <c r="FH43" s="102"/>
      <c r="FI43" s="103"/>
      <c r="FJ43" s="103"/>
    </row>
    <row r="44" s="44" customFormat="1" ht="20.1" customHeight="1" spans="1:166">
      <c r="A44" s="84" t="s">
        <v>64</v>
      </c>
      <c r="B44" s="85" t="s">
        <v>32</v>
      </c>
      <c r="C44" s="86" t="s">
        <v>33</v>
      </c>
      <c r="D44" s="87">
        <v>0.022</v>
      </c>
      <c r="E44" s="90">
        <v>8508110000</v>
      </c>
      <c r="F44" s="86">
        <v>4</v>
      </c>
      <c r="G44" s="89">
        <f t="shared" si="0"/>
        <v>38.97</v>
      </c>
      <c r="H44" s="89">
        <f t="shared" si="1"/>
        <v>155.88</v>
      </c>
      <c r="I44" s="101" t="s">
        <v>34</v>
      </c>
      <c r="J44" s="99">
        <f t="shared" si="2"/>
        <v>3.42936</v>
      </c>
      <c r="K44" s="100">
        <v>129.9</v>
      </c>
      <c r="L44" s="100" t="s">
        <v>35</v>
      </c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FC44" s="102"/>
      <c r="FD44" s="102"/>
      <c r="FE44" s="102"/>
      <c r="FF44" s="102"/>
      <c r="FG44" s="102"/>
      <c r="FH44" s="102"/>
      <c r="FI44" s="103"/>
      <c r="FJ44" s="103"/>
    </row>
    <row r="45" s="44" customFormat="1" ht="20.1" customHeight="1" spans="1:166">
      <c r="A45" s="84" t="s">
        <v>65</v>
      </c>
      <c r="B45" s="85" t="s">
        <v>32</v>
      </c>
      <c r="C45" s="86" t="s">
        <v>33</v>
      </c>
      <c r="D45" s="87">
        <v>0.022</v>
      </c>
      <c r="E45" s="90">
        <v>8508110000</v>
      </c>
      <c r="F45" s="86">
        <v>4</v>
      </c>
      <c r="G45" s="89">
        <f t="shared" si="0"/>
        <v>38.97</v>
      </c>
      <c r="H45" s="89">
        <f t="shared" si="1"/>
        <v>155.88</v>
      </c>
      <c r="I45" s="101" t="s">
        <v>34</v>
      </c>
      <c r="J45" s="99">
        <f t="shared" si="2"/>
        <v>3.42936</v>
      </c>
      <c r="K45" s="100">
        <v>129.9</v>
      </c>
      <c r="L45" s="100" t="s">
        <v>35</v>
      </c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FC45" s="102"/>
      <c r="FD45" s="102"/>
      <c r="FE45" s="102"/>
      <c r="FF45" s="102"/>
      <c r="FG45" s="102"/>
      <c r="FH45" s="102"/>
      <c r="FI45" s="103"/>
      <c r="FJ45" s="103"/>
    </row>
    <row r="46" s="44" customFormat="1" ht="20.1" customHeight="1" spans="1:166">
      <c r="A46" s="84" t="s">
        <v>66</v>
      </c>
      <c r="B46" s="85" t="s">
        <v>32</v>
      </c>
      <c r="C46" s="86" t="s">
        <v>33</v>
      </c>
      <c r="D46" s="87">
        <v>0.022</v>
      </c>
      <c r="E46" s="90">
        <v>8508110000</v>
      </c>
      <c r="F46" s="86">
        <v>4</v>
      </c>
      <c r="G46" s="89">
        <f t="shared" si="0"/>
        <v>38.97</v>
      </c>
      <c r="H46" s="89">
        <f t="shared" si="1"/>
        <v>155.88</v>
      </c>
      <c r="I46" s="101" t="s">
        <v>34</v>
      </c>
      <c r="J46" s="99">
        <f t="shared" si="2"/>
        <v>3.42936</v>
      </c>
      <c r="K46" s="100">
        <v>129.9</v>
      </c>
      <c r="L46" s="100" t="s">
        <v>35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FC46" s="102"/>
      <c r="FD46" s="102"/>
      <c r="FE46" s="102"/>
      <c r="FF46" s="102"/>
      <c r="FG46" s="102"/>
      <c r="FH46" s="102"/>
      <c r="FI46" s="103"/>
      <c r="FJ46" s="103"/>
    </row>
    <row r="47" s="44" customFormat="1" ht="20.1" customHeight="1" spans="1:166">
      <c r="A47" s="84" t="s">
        <v>67</v>
      </c>
      <c r="B47" s="85" t="s">
        <v>32</v>
      </c>
      <c r="C47" s="86" t="s">
        <v>33</v>
      </c>
      <c r="D47" s="87">
        <v>0.022</v>
      </c>
      <c r="E47" s="90">
        <v>8508110000</v>
      </c>
      <c r="F47" s="86">
        <v>4</v>
      </c>
      <c r="G47" s="89">
        <f t="shared" si="0"/>
        <v>38.97</v>
      </c>
      <c r="H47" s="89">
        <f t="shared" si="1"/>
        <v>155.88</v>
      </c>
      <c r="I47" s="101" t="s">
        <v>34</v>
      </c>
      <c r="J47" s="99">
        <f t="shared" si="2"/>
        <v>3.42936</v>
      </c>
      <c r="K47" s="100">
        <v>129.9</v>
      </c>
      <c r="L47" s="100" t="s">
        <v>35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FC47" s="102"/>
      <c r="FD47" s="102"/>
      <c r="FE47" s="102"/>
      <c r="FF47" s="102"/>
      <c r="FG47" s="102"/>
      <c r="FH47" s="102"/>
      <c r="FI47" s="103"/>
      <c r="FJ47" s="103"/>
    </row>
    <row r="48" s="44" customFormat="1" ht="20.1" customHeight="1" spans="1:166">
      <c r="A48" s="84" t="s">
        <v>68</v>
      </c>
      <c r="B48" s="85" t="s">
        <v>32</v>
      </c>
      <c r="C48" s="86" t="s">
        <v>33</v>
      </c>
      <c r="D48" s="87">
        <v>0.022</v>
      </c>
      <c r="E48" s="90">
        <v>8508110000</v>
      </c>
      <c r="F48" s="86">
        <v>4</v>
      </c>
      <c r="G48" s="89">
        <f t="shared" si="0"/>
        <v>38.97</v>
      </c>
      <c r="H48" s="89">
        <f t="shared" si="1"/>
        <v>155.88</v>
      </c>
      <c r="I48" s="101" t="s">
        <v>34</v>
      </c>
      <c r="J48" s="99">
        <f t="shared" si="2"/>
        <v>3.42936</v>
      </c>
      <c r="K48" s="100">
        <v>129.9</v>
      </c>
      <c r="L48" s="100" t="s">
        <v>35</v>
      </c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FC48" s="102"/>
      <c r="FD48" s="102"/>
      <c r="FE48" s="102"/>
      <c r="FF48" s="102"/>
      <c r="FG48" s="102"/>
      <c r="FH48" s="102"/>
      <c r="FI48" s="103"/>
      <c r="FJ48" s="103"/>
    </row>
    <row r="49" s="44" customFormat="1" ht="20.1" customHeight="1" spans="1:166">
      <c r="A49" s="84" t="s">
        <v>69</v>
      </c>
      <c r="B49" s="85" t="s">
        <v>32</v>
      </c>
      <c r="C49" s="86" t="s">
        <v>33</v>
      </c>
      <c r="D49" s="87">
        <v>0.022</v>
      </c>
      <c r="E49" s="90">
        <v>8508110000</v>
      </c>
      <c r="F49" s="86">
        <v>4</v>
      </c>
      <c r="G49" s="89">
        <f t="shared" si="0"/>
        <v>38.97</v>
      </c>
      <c r="H49" s="89">
        <f t="shared" si="1"/>
        <v>155.88</v>
      </c>
      <c r="I49" s="101" t="s">
        <v>34</v>
      </c>
      <c r="J49" s="99">
        <f t="shared" si="2"/>
        <v>3.42936</v>
      </c>
      <c r="K49" s="100">
        <v>129.9</v>
      </c>
      <c r="L49" s="100" t="s">
        <v>35</v>
      </c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FC49" s="102"/>
      <c r="FD49" s="102"/>
      <c r="FE49" s="102"/>
      <c r="FF49" s="102"/>
      <c r="FG49" s="102"/>
      <c r="FH49" s="102"/>
      <c r="FI49" s="103"/>
      <c r="FJ49" s="103"/>
    </row>
    <row r="50" s="44" customFormat="1" ht="20.1" customHeight="1" spans="1:166">
      <c r="A50" s="84" t="s">
        <v>70</v>
      </c>
      <c r="B50" s="85" t="s">
        <v>32</v>
      </c>
      <c r="C50" s="86" t="s">
        <v>33</v>
      </c>
      <c r="D50" s="87">
        <v>0.022</v>
      </c>
      <c r="E50" s="90">
        <v>8508110000</v>
      </c>
      <c r="F50" s="86">
        <v>4</v>
      </c>
      <c r="G50" s="89">
        <f t="shared" si="0"/>
        <v>38.97</v>
      </c>
      <c r="H50" s="89">
        <f t="shared" si="1"/>
        <v>155.88</v>
      </c>
      <c r="I50" s="101" t="s">
        <v>34</v>
      </c>
      <c r="J50" s="99">
        <f t="shared" si="2"/>
        <v>3.42936</v>
      </c>
      <c r="K50" s="100">
        <v>129.9</v>
      </c>
      <c r="L50" s="100" t="s">
        <v>35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FC50" s="102"/>
      <c r="FD50" s="102"/>
      <c r="FE50" s="102"/>
      <c r="FF50" s="102"/>
      <c r="FG50" s="102"/>
      <c r="FH50" s="102"/>
      <c r="FI50" s="103"/>
      <c r="FJ50" s="103"/>
    </row>
    <row r="51" s="44" customFormat="1" ht="20.1" customHeight="1" spans="1:166">
      <c r="A51" s="84" t="s">
        <v>71</v>
      </c>
      <c r="B51" s="85" t="s">
        <v>32</v>
      </c>
      <c r="C51" s="86" t="s">
        <v>33</v>
      </c>
      <c r="D51" s="87">
        <v>0.022</v>
      </c>
      <c r="E51" s="90">
        <v>8508110000</v>
      </c>
      <c r="F51" s="86">
        <v>4</v>
      </c>
      <c r="G51" s="89">
        <f t="shared" si="0"/>
        <v>38.97</v>
      </c>
      <c r="H51" s="89">
        <f t="shared" si="1"/>
        <v>155.88</v>
      </c>
      <c r="I51" s="101" t="s">
        <v>34</v>
      </c>
      <c r="J51" s="99">
        <f t="shared" si="2"/>
        <v>3.42936</v>
      </c>
      <c r="K51" s="100">
        <v>129.9</v>
      </c>
      <c r="L51" s="100" t="s">
        <v>35</v>
      </c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FC51" s="102"/>
      <c r="FD51" s="102"/>
      <c r="FE51" s="102"/>
      <c r="FF51" s="102"/>
      <c r="FG51" s="102"/>
      <c r="FH51" s="102"/>
      <c r="FI51" s="103"/>
      <c r="FJ51" s="103"/>
    </row>
    <row r="52" s="44" customFormat="1" ht="20.1" customHeight="1" spans="1:166">
      <c r="A52" s="84" t="s">
        <v>72</v>
      </c>
      <c r="B52" s="85" t="s">
        <v>32</v>
      </c>
      <c r="C52" s="86" t="s">
        <v>33</v>
      </c>
      <c r="D52" s="87">
        <v>0.022</v>
      </c>
      <c r="E52" s="90">
        <v>8508110000</v>
      </c>
      <c r="F52" s="86">
        <v>4</v>
      </c>
      <c r="G52" s="89">
        <f t="shared" si="0"/>
        <v>38.97</v>
      </c>
      <c r="H52" s="89">
        <f t="shared" si="1"/>
        <v>155.88</v>
      </c>
      <c r="I52" s="101" t="s">
        <v>34</v>
      </c>
      <c r="J52" s="99">
        <f t="shared" si="2"/>
        <v>3.42936</v>
      </c>
      <c r="K52" s="100">
        <v>129.9</v>
      </c>
      <c r="L52" s="100" t="s">
        <v>35</v>
      </c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FC52" s="102"/>
      <c r="FD52" s="102"/>
      <c r="FE52" s="102"/>
      <c r="FF52" s="102"/>
      <c r="FG52" s="102"/>
      <c r="FH52" s="102"/>
      <c r="FI52" s="103"/>
      <c r="FJ52" s="103"/>
    </row>
    <row r="53" s="44" customFormat="1" ht="20.1" customHeight="1" spans="1:166">
      <c r="A53" s="84" t="s">
        <v>73</v>
      </c>
      <c r="B53" s="85" t="s">
        <v>32</v>
      </c>
      <c r="C53" s="86" t="s">
        <v>33</v>
      </c>
      <c r="D53" s="87">
        <v>0.022</v>
      </c>
      <c r="E53" s="90">
        <v>8508110000</v>
      </c>
      <c r="F53" s="86">
        <v>4</v>
      </c>
      <c r="G53" s="89">
        <f t="shared" si="0"/>
        <v>38.97</v>
      </c>
      <c r="H53" s="89">
        <f t="shared" si="1"/>
        <v>155.88</v>
      </c>
      <c r="I53" s="101" t="s">
        <v>34</v>
      </c>
      <c r="J53" s="99">
        <f t="shared" si="2"/>
        <v>3.42936</v>
      </c>
      <c r="K53" s="100">
        <v>129.9</v>
      </c>
      <c r="L53" s="100" t="s">
        <v>35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FC53" s="102"/>
      <c r="FD53" s="102"/>
      <c r="FE53" s="102"/>
      <c r="FF53" s="102"/>
      <c r="FG53" s="102"/>
      <c r="FH53" s="102"/>
      <c r="FI53" s="103"/>
      <c r="FJ53" s="103"/>
    </row>
    <row r="54" s="44" customFormat="1" ht="20.1" customHeight="1" spans="1:166">
      <c r="A54" s="84" t="s">
        <v>74</v>
      </c>
      <c r="B54" s="85" t="s">
        <v>32</v>
      </c>
      <c r="C54" s="86" t="s">
        <v>33</v>
      </c>
      <c r="D54" s="87">
        <v>0.022</v>
      </c>
      <c r="E54" s="90">
        <v>8508110000</v>
      </c>
      <c r="F54" s="86">
        <v>4</v>
      </c>
      <c r="G54" s="89">
        <f t="shared" si="0"/>
        <v>38.97</v>
      </c>
      <c r="H54" s="89">
        <f t="shared" si="1"/>
        <v>155.88</v>
      </c>
      <c r="I54" s="101" t="s">
        <v>34</v>
      </c>
      <c r="J54" s="99">
        <f t="shared" si="2"/>
        <v>3.42936</v>
      </c>
      <c r="K54" s="100">
        <v>129.9</v>
      </c>
      <c r="L54" s="100" t="s">
        <v>35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FC54" s="102"/>
      <c r="FD54" s="102"/>
      <c r="FE54" s="102"/>
      <c r="FF54" s="102"/>
      <c r="FG54" s="102"/>
      <c r="FH54" s="102"/>
      <c r="FI54" s="103"/>
      <c r="FJ54" s="103"/>
    </row>
    <row r="55" s="44" customFormat="1" ht="20.1" customHeight="1" spans="1:166">
      <c r="A55" s="84" t="s">
        <v>75</v>
      </c>
      <c r="B55" s="85" t="s">
        <v>32</v>
      </c>
      <c r="C55" s="86" t="s">
        <v>33</v>
      </c>
      <c r="D55" s="87">
        <v>0.022</v>
      </c>
      <c r="E55" s="90">
        <v>8508110000</v>
      </c>
      <c r="F55" s="86">
        <v>4</v>
      </c>
      <c r="G55" s="89">
        <f t="shared" si="0"/>
        <v>38.97</v>
      </c>
      <c r="H55" s="89">
        <f t="shared" si="1"/>
        <v>155.88</v>
      </c>
      <c r="I55" s="101" t="s">
        <v>34</v>
      </c>
      <c r="J55" s="99">
        <f t="shared" si="2"/>
        <v>3.42936</v>
      </c>
      <c r="K55" s="100">
        <v>129.9</v>
      </c>
      <c r="L55" s="100" t="s">
        <v>35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FC55" s="102"/>
      <c r="FD55" s="102"/>
      <c r="FE55" s="102"/>
      <c r="FF55" s="102"/>
      <c r="FG55" s="102"/>
      <c r="FH55" s="102"/>
      <c r="FI55" s="103"/>
      <c r="FJ55" s="103"/>
    </row>
    <row r="56" s="44" customFormat="1" ht="20.1" customHeight="1" spans="1:166">
      <c r="A56" s="84" t="s">
        <v>76</v>
      </c>
      <c r="B56" s="85" t="s">
        <v>32</v>
      </c>
      <c r="C56" s="86" t="s">
        <v>33</v>
      </c>
      <c r="D56" s="87">
        <v>0.022</v>
      </c>
      <c r="E56" s="90">
        <v>8508110000</v>
      </c>
      <c r="F56" s="86">
        <v>4</v>
      </c>
      <c r="G56" s="89">
        <f t="shared" si="0"/>
        <v>38.97</v>
      </c>
      <c r="H56" s="89">
        <f t="shared" si="1"/>
        <v>155.88</v>
      </c>
      <c r="I56" s="101" t="s">
        <v>34</v>
      </c>
      <c r="J56" s="99">
        <f t="shared" si="2"/>
        <v>3.42936</v>
      </c>
      <c r="K56" s="100">
        <v>129.9</v>
      </c>
      <c r="L56" s="100" t="s">
        <v>35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FC56" s="102"/>
      <c r="FD56" s="102"/>
      <c r="FE56" s="102"/>
      <c r="FF56" s="102"/>
      <c r="FG56" s="102"/>
      <c r="FH56" s="102"/>
      <c r="FI56" s="103"/>
      <c r="FJ56" s="103"/>
    </row>
    <row r="57" s="44" customFormat="1" ht="20.1" customHeight="1" spans="1:166">
      <c r="A57" s="84" t="s">
        <v>77</v>
      </c>
      <c r="B57" s="85" t="s">
        <v>32</v>
      </c>
      <c r="C57" s="86" t="s">
        <v>33</v>
      </c>
      <c r="D57" s="87">
        <v>0.022</v>
      </c>
      <c r="E57" s="90">
        <v>8508110000</v>
      </c>
      <c r="F57" s="86">
        <v>4</v>
      </c>
      <c r="G57" s="89">
        <f t="shared" si="0"/>
        <v>38.97</v>
      </c>
      <c r="H57" s="89">
        <f t="shared" si="1"/>
        <v>155.88</v>
      </c>
      <c r="I57" s="101" t="s">
        <v>34</v>
      </c>
      <c r="J57" s="99">
        <f t="shared" si="2"/>
        <v>3.42936</v>
      </c>
      <c r="K57" s="100">
        <v>129.9</v>
      </c>
      <c r="L57" s="100" t="s">
        <v>35</v>
      </c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FC57" s="102"/>
      <c r="FD57" s="102"/>
      <c r="FE57" s="102"/>
      <c r="FF57" s="102"/>
      <c r="FG57" s="102"/>
      <c r="FH57" s="102"/>
      <c r="FI57" s="103"/>
      <c r="FJ57" s="103"/>
    </row>
    <row r="58" s="44" customFormat="1" ht="20.1" customHeight="1" spans="1:166">
      <c r="A58" s="84" t="s">
        <v>78</v>
      </c>
      <c r="B58" s="85" t="s">
        <v>32</v>
      </c>
      <c r="C58" s="86" t="s">
        <v>33</v>
      </c>
      <c r="D58" s="87">
        <v>0.022</v>
      </c>
      <c r="E58" s="90">
        <v>8508110000</v>
      </c>
      <c r="F58" s="86">
        <v>4</v>
      </c>
      <c r="G58" s="89">
        <f t="shared" si="0"/>
        <v>38.97</v>
      </c>
      <c r="H58" s="89">
        <f t="shared" si="1"/>
        <v>155.88</v>
      </c>
      <c r="I58" s="101" t="s">
        <v>34</v>
      </c>
      <c r="J58" s="99">
        <f t="shared" si="2"/>
        <v>3.42936</v>
      </c>
      <c r="K58" s="100">
        <v>129.9</v>
      </c>
      <c r="L58" s="100" t="s">
        <v>35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FC58" s="102"/>
      <c r="FD58" s="102"/>
      <c r="FE58" s="102"/>
      <c r="FF58" s="102"/>
      <c r="FG58" s="102"/>
      <c r="FH58" s="102"/>
      <c r="FI58" s="103"/>
      <c r="FJ58" s="103"/>
    </row>
    <row r="59" s="44" customFormat="1" ht="20.1" customHeight="1" spans="1:166">
      <c r="A59" s="84" t="s">
        <v>79</v>
      </c>
      <c r="B59" s="85" t="s">
        <v>32</v>
      </c>
      <c r="C59" s="86" t="s">
        <v>33</v>
      </c>
      <c r="D59" s="87">
        <v>0.022</v>
      </c>
      <c r="E59" s="90">
        <v>8508110000</v>
      </c>
      <c r="F59" s="86">
        <v>4</v>
      </c>
      <c r="G59" s="89">
        <f t="shared" si="0"/>
        <v>38.97</v>
      </c>
      <c r="H59" s="89">
        <f t="shared" si="1"/>
        <v>155.88</v>
      </c>
      <c r="I59" s="101" t="s">
        <v>34</v>
      </c>
      <c r="J59" s="99">
        <f t="shared" si="2"/>
        <v>3.42936</v>
      </c>
      <c r="K59" s="100">
        <v>129.9</v>
      </c>
      <c r="L59" s="100" t="s">
        <v>35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FC59" s="102"/>
      <c r="FD59" s="102"/>
      <c r="FE59" s="102"/>
      <c r="FF59" s="102"/>
      <c r="FG59" s="102"/>
      <c r="FH59" s="102"/>
      <c r="FI59" s="103"/>
      <c r="FJ59" s="103"/>
    </row>
    <row r="60" s="44" customFormat="1" ht="20.1" customHeight="1" spans="1:166">
      <c r="A60" s="84" t="s">
        <v>80</v>
      </c>
      <c r="B60" s="85" t="s">
        <v>32</v>
      </c>
      <c r="C60" s="86" t="s">
        <v>33</v>
      </c>
      <c r="D60" s="87">
        <v>0.022</v>
      </c>
      <c r="E60" s="90">
        <v>8508110000</v>
      </c>
      <c r="F60" s="86">
        <v>4</v>
      </c>
      <c r="G60" s="89">
        <f t="shared" si="0"/>
        <v>38.97</v>
      </c>
      <c r="H60" s="89">
        <f t="shared" si="1"/>
        <v>155.88</v>
      </c>
      <c r="I60" s="101" t="s">
        <v>34</v>
      </c>
      <c r="J60" s="99">
        <f t="shared" si="2"/>
        <v>3.42936</v>
      </c>
      <c r="K60" s="100">
        <v>129.9</v>
      </c>
      <c r="L60" s="100" t="s">
        <v>35</v>
      </c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FC60" s="102"/>
      <c r="FD60" s="102"/>
      <c r="FE60" s="102"/>
      <c r="FF60" s="102"/>
      <c r="FG60" s="102"/>
      <c r="FH60" s="102"/>
      <c r="FI60" s="103"/>
      <c r="FJ60" s="103"/>
    </row>
    <row r="61" s="44" customFormat="1" ht="20.1" customHeight="1" spans="1:166">
      <c r="A61" s="84" t="s">
        <v>81</v>
      </c>
      <c r="B61" s="85" t="s">
        <v>32</v>
      </c>
      <c r="C61" s="86" t="s">
        <v>33</v>
      </c>
      <c r="D61" s="87">
        <v>0.022</v>
      </c>
      <c r="E61" s="90">
        <v>8508110000</v>
      </c>
      <c r="F61" s="86">
        <v>4</v>
      </c>
      <c r="G61" s="89">
        <f t="shared" si="0"/>
        <v>38.97</v>
      </c>
      <c r="H61" s="89">
        <f t="shared" si="1"/>
        <v>155.88</v>
      </c>
      <c r="I61" s="101" t="s">
        <v>34</v>
      </c>
      <c r="J61" s="99">
        <f t="shared" si="2"/>
        <v>3.42936</v>
      </c>
      <c r="K61" s="100">
        <v>129.9</v>
      </c>
      <c r="L61" s="100" t="s">
        <v>35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FC61" s="102"/>
      <c r="FD61" s="102"/>
      <c r="FE61" s="102"/>
      <c r="FF61" s="102"/>
      <c r="FG61" s="102"/>
      <c r="FH61" s="102"/>
      <c r="FI61" s="103"/>
      <c r="FJ61" s="103"/>
    </row>
    <row r="62" s="44" customFormat="1" ht="20.1" customHeight="1" spans="1:166">
      <c r="A62" s="84" t="s">
        <v>82</v>
      </c>
      <c r="B62" s="85" t="s">
        <v>32</v>
      </c>
      <c r="C62" s="86" t="s">
        <v>33</v>
      </c>
      <c r="D62" s="87">
        <v>0.022</v>
      </c>
      <c r="E62" s="90">
        <v>8508110000</v>
      </c>
      <c r="F62" s="86">
        <v>4</v>
      </c>
      <c r="G62" s="89">
        <f t="shared" si="0"/>
        <v>38.97</v>
      </c>
      <c r="H62" s="89">
        <f t="shared" si="1"/>
        <v>155.88</v>
      </c>
      <c r="I62" s="101" t="s">
        <v>34</v>
      </c>
      <c r="J62" s="99">
        <f t="shared" si="2"/>
        <v>3.42936</v>
      </c>
      <c r="K62" s="100">
        <v>129.9</v>
      </c>
      <c r="L62" s="100" t="s">
        <v>35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FC62" s="102"/>
      <c r="FD62" s="102"/>
      <c r="FE62" s="102"/>
      <c r="FF62" s="102"/>
      <c r="FG62" s="102"/>
      <c r="FH62" s="102"/>
      <c r="FI62" s="103"/>
      <c r="FJ62" s="103"/>
    </row>
    <row r="63" s="44" customFormat="1" ht="20.1" customHeight="1" spans="1:166">
      <c r="A63" s="84" t="s">
        <v>83</v>
      </c>
      <c r="B63" s="85" t="s">
        <v>32</v>
      </c>
      <c r="C63" s="86" t="s">
        <v>33</v>
      </c>
      <c r="D63" s="87">
        <v>0.022</v>
      </c>
      <c r="E63" s="90">
        <v>8508110000</v>
      </c>
      <c r="F63" s="86">
        <v>4</v>
      </c>
      <c r="G63" s="89">
        <f t="shared" si="0"/>
        <v>38.97</v>
      </c>
      <c r="H63" s="89">
        <f t="shared" si="1"/>
        <v>155.88</v>
      </c>
      <c r="I63" s="101" t="s">
        <v>34</v>
      </c>
      <c r="J63" s="99">
        <f t="shared" si="2"/>
        <v>3.42936</v>
      </c>
      <c r="K63" s="100">
        <v>129.9</v>
      </c>
      <c r="L63" s="100" t="s">
        <v>35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FC63" s="102"/>
      <c r="FD63" s="102"/>
      <c r="FE63" s="102"/>
      <c r="FF63" s="102"/>
      <c r="FG63" s="102"/>
      <c r="FH63" s="102"/>
      <c r="FI63" s="103"/>
      <c r="FJ63" s="103"/>
    </row>
    <row r="64" s="44" customFormat="1" ht="20.1" customHeight="1" spans="1:166">
      <c r="A64" s="84" t="s">
        <v>84</v>
      </c>
      <c r="B64" s="85" t="s">
        <v>32</v>
      </c>
      <c r="C64" s="86" t="s">
        <v>33</v>
      </c>
      <c r="D64" s="87">
        <v>0.022</v>
      </c>
      <c r="E64" s="90">
        <v>8508110000</v>
      </c>
      <c r="F64" s="86">
        <v>4</v>
      </c>
      <c r="G64" s="89">
        <f t="shared" si="0"/>
        <v>38.97</v>
      </c>
      <c r="H64" s="89">
        <f t="shared" si="1"/>
        <v>155.88</v>
      </c>
      <c r="I64" s="101" t="s">
        <v>34</v>
      </c>
      <c r="J64" s="99">
        <f t="shared" si="2"/>
        <v>3.42936</v>
      </c>
      <c r="K64" s="100">
        <v>129.9</v>
      </c>
      <c r="L64" s="100" t="s">
        <v>35</v>
      </c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FC64" s="102"/>
      <c r="FD64" s="102"/>
      <c r="FE64" s="102"/>
      <c r="FF64" s="102"/>
      <c r="FG64" s="102"/>
      <c r="FH64" s="102"/>
      <c r="FI64" s="103"/>
      <c r="FJ64" s="103"/>
    </row>
    <row r="65" s="44" customFormat="1" ht="20.1" customHeight="1" spans="1:166">
      <c r="A65" s="84" t="s">
        <v>85</v>
      </c>
      <c r="B65" s="85" t="s">
        <v>32</v>
      </c>
      <c r="C65" s="86" t="s">
        <v>33</v>
      </c>
      <c r="D65" s="87">
        <v>0.022</v>
      </c>
      <c r="E65" s="90">
        <v>8508110000</v>
      </c>
      <c r="F65" s="86">
        <v>4</v>
      </c>
      <c r="G65" s="89">
        <f t="shared" si="0"/>
        <v>38.97</v>
      </c>
      <c r="H65" s="89">
        <f t="shared" si="1"/>
        <v>155.88</v>
      </c>
      <c r="I65" s="101" t="s">
        <v>34</v>
      </c>
      <c r="J65" s="99">
        <f t="shared" si="2"/>
        <v>3.42936</v>
      </c>
      <c r="K65" s="100">
        <v>129.9</v>
      </c>
      <c r="L65" s="100" t="s">
        <v>35</v>
      </c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FC65" s="102"/>
      <c r="FD65" s="102"/>
      <c r="FE65" s="102"/>
      <c r="FF65" s="102"/>
      <c r="FG65" s="102"/>
      <c r="FH65" s="102"/>
      <c r="FI65" s="103"/>
      <c r="FJ65" s="103"/>
    </row>
    <row r="66" s="44" customFormat="1" ht="20.1" customHeight="1" spans="1:166">
      <c r="A66" s="84" t="s">
        <v>86</v>
      </c>
      <c r="B66" s="85" t="s">
        <v>32</v>
      </c>
      <c r="C66" s="86" t="s">
        <v>33</v>
      </c>
      <c r="D66" s="87">
        <v>0.022</v>
      </c>
      <c r="E66" s="90">
        <v>8508110000</v>
      </c>
      <c r="F66" s="86">
        <v>4</v>
      </c>
      <c r="G66" s="89">
        <f t="shared" si="0"/>
        <v>38.97</v>
      </c>
      <c r="H66" s="89">
        <f t="shared" si="1"/>
        <v>155.88</v>
      </c>
      <c r="I66" s="101" t="s">
        <v>34</v>
      </c>
      <c r="J66" s="99">
        <f t="shared" si="2"/>
        <v>3.42936</v>
      </c>
      <c r="K66" s="100">
        <v>129.9</v>
      </c>
      <c r="L66" s="100" t="s">
        <v>35</v>
      </c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FC66" s="102"/>
      <c r="FD66" s="102"/>
      <c r="FE66" s="102"/>
      <c r="FF66" s="102"/>
      <c r="FG66" s="102"/>
      <c r="FH66" s="102"/>
      <c r="FI66" s="103"/>
      <c r="FJ66" s="103"/>
    </row>
    <row r="67" s="44" customFormat="1" ht="20.1" customHeight="1" spans="1:166">
      <c r="A67" s="84" t="s">
        <v>87</v>
      </c>
      <c r="B67" s="85" t="s">
        <v>32</v>
      </c>
      <c r="C67" s="86" t="s">
        <v>33</v>
      </c>
      <c r="D67" s="87">
        <v>0.022</v>
      </c>
      <c r="E67" s="90">
        <v>8508110000</v>
      </c>
      <c r="F67" s="86">
        <v>4</v>
      </c>
      <c r="G67" s="89">
        <f t="shared" si="0"/>
        <v>38.97</v>
      </c>
      <c r="H67" s="89">
        <f t="shared" si="1"/>
        <v>155.88</v>
      </c>
      <c r="I67" s="101" t="s">
        <v>34</v>
      </c>
      <c r="J67" s="99">
        <f t="shared" si="2"/>
        <v>3.42936</v>
      </c>
      <c r="K67" s="100">
        <v>129.9</v>
      </c>
      <c r="L67" s="100" t="s">
        <v>35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FC67" s="102"/>
      <c r="FD67" s="102"/>
      <c r="FE67" s="102"/>
      <c r="FF67" s="102"/>
      <c r="FG67" s="102"/>
      <c r="FH67" s="102"/>
      <c r="FI67" s="103"/>
      <c r="FJ67" s="103"/>
    </row>
    <row r="68" s="44" customFormat="1" ht="20.1" customHeight="1" spans="1:166">
      <c r="A68" s="84" t="s">
        <v>88</v>
      </c>
      <c r="B68" s="85" t="s">
        <v>32</v>
      </c>
      <c r="C68" s="86" t="s">
        <v>33</v>
      </c>
      <c r="D68" s="87">
        <v>0.022</v>
      </c>
      <c r="E68" s="90">
        <v>8508110000</v>
      </c>
      <c r="F68" s="86">
        <v>4</v>
      </c>
      <c r="G68" s="89">
        <f t="shared" si="0"/>
        <v>38.97</v>
      </c>
      <c r="H68" s="89">
        <f t="shared" si="1"/>
        <v>155.88</v>
      </c>
      <c r="I68" s="101" t="s">
        <v>34</v>
      </c>
      <c r="J68" s="99">
        <f t="shared" si="2"/>
        <v>3.42936</v>
      </c>
      <c r="K68" s="100">
        <v>129.9</v>
      </c>
      <c r="L68" s="100" t="s">
        <v>35</v>
      </c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FC68" s="102"/>
      <c r="FD68" s="102"/>
      <c r="FE68" s="102"/>
      <c r="FF68" s="102"/>
      <c r="FG68" s="102"/>
      <c r="FH68" s="102"/>
      <c r="FI68" s="103"/>
      <c r="FJ68" s="103"/>
    </row>
    <row r="69" s="44" customFormat="1" ht="20.1" customHeight="1" spans="1:166">
      <c r="A69" s="84" t="s">
        <v>89</v>
      </c>
      <c r="B69" s="85" t="s">
        <v>32</v>
      </c>
      <c r="C69" s="86" t="s">
        <v>33</v>
      </c>
      <c r="D69" s="87">
        <v>0.022</v>
      </c>
      <c r="E69" s="90">
        <v>8508110000</v>
      </c>
      <c r="F69" s="86">
        <v>4</v>
      </c>
      <c r="G69" s="89">
        <f t="shared" si="0"/>
        <v>38.97</v>
      </c>
      <c r="H69" s="89">
        <f t="shared" si="1"/>
        <v>155.88</v>
      </c>
      <c r="I69" s="101" t="s">
        <v>34</v>
      </c>
      <c r="J69" s="99">
        <f t="shared" si="2"/>
        <v>3.42936</v>
      </c>
      <c r="K69" s="100">
        <v>129.9</v>
      </c>
      <c r="L69" s="100" t="s">
        <v>35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FC69" s="102"/>
      <c r="FD69" s="102"/>
      <c r="FE69" s="102"/>
      <c r="FF69" s="102"/>
      <c r="FG69" s="102"/>
      <c r="FH69" s="102"/>
      <c r="FI69" s="103"/>
      <c r="FJ69" s="103"/>
    </row>
    <row r="70" s="44" customFormat="1" ht="20.1" customHeight="1" spans="1:166">
      <c r="A70" s="84" t="s">
        <v>90</v>
      </c>
      <c r="B70" s="85" t="s">
        <v>32</v>
      </c>
      <c r="C70" s="86" t="s">
        <v>33</v>
      </c>
      <c r="D70" s="87">
        <v>0.022</v>
      </c>
      <c r="E70" s="90">
        <v>8508110000</v>
      </c>
      <c r="F70" s="86">
        <v>4</v>
      </c>
      <c r="G70" s="89">
        <f t="shared" si="0"/>
        <v>38.97</v>
      </c>
      <c r="H70" s="89">
        <f t="shared" si="1"/>
        <v>155.88</v>
      </c>
      <c r="I70" s="101" t="s">
        <v>34</v>
      </c>
      <c r="J70" s="99">
        <f t="shared" si="2"/>
        <v>3.42936</v>
      </c>
      <c r="K70" s="100">
        <v>129.9</v>
      </c>
      <c r="L70" s="100" t="s">
        <v>35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FC70" s="102"/>
      <c r="FD70" s="102"/>
      <c r="FE70" s="102"/>
      <c r="FF70" s="102"/>
      <c r="FG70" s="102"/>
      <c r="FH70" s="102"/>
      <c r="FI70" s="103"/>
      <c r="FJ70" s="103"/>
    </row>
    <row r="71" s="44" customFormat="1" ht="20.1" customHeight="1" spans="1:166">
      <c r="A71" s="84" t="s">
        <v>91</v>
      </c>
      <c r="B71" s="85" t="s">
        <v>32</v>
      </c>
      <c r="C71" s="86" t="s">
        <v>33</v>
      </c>
      <c r="D71" s="87">
        <v>0.022</v>
      </c>
      <c r="E71" s="90">
        <v>8508110000</v>
      </c>
      <c r="F71" s="86">
        <v>4</v>
      </c>
      <c r="G71" s="89">
        <f t="shared" si="0"/>
        <v>38.97</v>
      </c>
      <c r="H71" s="89">
        <f t="shared" si="1"/>
        <v>155.88</v>
      </c>
      <c r="I71" s="101" t="s">
        <v>34</v>
      </c>
      <c r="J71" s="99">
        <f t="shared" si="2"/>
        <v>3.42936</v>
      </c>
      <c r="K71" s="100">
        <v>129.9</v>
      </c>
      <c r="L71" s="100" t="s">
        <v>35</v>
      </c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FC71" s="102"/>
      <c r="FD71" s="102"/>
      <c r="FE71" s="102"/>
      <c r="FF71" s="102"/>
      <c r="FG71" s="102"/>
      <c r="FH71" s="102"/>
      <c r="FI71" s="103"/>
      <c r="FJ71" s="103"/>
    </row>
    <row r="72" s="44" customFormat="1" ht="20.1" customHeight="1" spans="1:166">
      <c r="A72" s="84" t="s">
        <v>92</v>
      </c>
      <c r="B72" s="85" t="s">
        <v>32</v>
      </c>
      <c r="C72" s="86" t="s">
        <v>33</v>
      </c>
      <c r="D72" s="87">
        <v>0.022</v>
      </c>
      <c r="E72" s="90">
        <v>8508110000</v>
      </c>
      <c r="F72" s="86">
        <v>4</v>
      </c>
      <c r="G72" s="89">
        <f t="shared" si="0"/>
        <v>38.97</v>
      </c>
      <c r="H72" s="89">
        <f t="shared" si="1"/>
        <v>155.88</v>
      </c>
      <c r="I72" s="101" t="s">
        <v>34</v>
      </c>
      <c r="J72" s="99">
        <f t="shared" si="2"/>
        <v>3.42936</v>
      </c>
      <c r="K72" s="100">
        <v>129.9</v>
      </c>
      <c r="L72" s="100" t="s">
        <v>35</v>
      </c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FC72" s="102"/>
      <c r="FD72" s="102"/>
      <c r="FE72" s="102"/>
      <c r="FF72" s="102"/>
      <c r="FG72" s="102"/>
      <c r="FH72" s="102"/>
      <c r="FI72" s="103"/>
      <c r="FJ72" s="103"/>
    </row>
    <row r="73" s="44" customFormat="1" ht="20.1" customHeight="1" spans="1:166">
      <c r="A73" s="84" t="s">
        <v>93</v>
      </c>
      <c r="B73" s="85" t="s">
        <v>32</v>
      </c>
      <c r="C73" s="86" t="s">
        <v>33</v>
      </c>
      <c r="D73" s="87">
        <v>0.022</v>
      </c>
      <c r="E73" s="90">
        <v>8508110000</v>
      </c>
      <c r="F73" s="86">
        <v>4</v>
      </c>
      <c r="G73" s="89">
        <f t="shared" si="0"/>
        <v>38.97</v>
      </c>
      <c r="H73" s="89">
        <f t="shared" si="1"/>
        <v>155.88</v>
      </c>
      <c r="I73" s="101" t="s">
        <v>34</v>
      </c>
      <c r="J73" s="99">
        <f t="shared" si="2"/>
        <v>3.42936</v>
      </c>
      <c r="K73" s="100">
        <v>129.9</v>
      </c>
      <c r="L73" s="100" t="s">
        <v>35</v>
      </c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FC73" s="102"/>
      <c r="FD73" s="102"/>
      <c r="FE73" s="102"/>
      <c r="FF73" s="102"/>
      <c r="FG73" s="102"/>
      <c r="FH73" s="102"/>
      <c r="FI73" s="103"/>
      <c r="FJ73" s="103"/>
    </row>
    <row r="74" s="44" customFormat="1" ht="20.1" customHeight="1" spans="1:166">
      <c r="A74" s="84" t="s">
        <v>94</v>
      </c>
      <c r="B74" s="85" t="s">
        <v>32</v>
      </c>
      <c r="C74" s="86" t="s">
        <v>33</v>
      </c>
      <c r="D74" s="87">
        <v>0.022</v>
      </c>
      <c r="E74" s="90">
        <v>8508110000</v>
      </c>
      <c r="F74" s="86">
        <v>4</v>
      </c>
      <c r="G74" s="89">
        <f t="shared" si="0"/>
        <v>38.97</v>
      </c>
      <c r="H74" s="89">
        <f t="shared" si="1"/>
        <v>155.88</v>
      </c>
      <c r="I74" s="101" t="s">
        <v>34</v>
      </c>
      <c r="J74" s="99">
        <f t="shared" si="2"/>
        <v>3.42936</v>
      </c>
      <c r="K74" s="100">
        <v>129.9</v>
      </c>
      <c r="L74" s="100" t="s">
        <v>35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FC74" s="102"/>
      <c r="FD74" s="102"/>
      <c r="FE74" s="102"/>
      <c r="FF74" s="102"/>
      <c r="FG74" s="102"/>
      <c r="FH74" s="102"/>
      <c r="FI74" s="103"/>
      <c r="FJ74" s="103"/>
    </row>
    <row r="75" s="44" customFormat="1" ht="20.1" customHeight="1" spans="1:166">
      <c r="A75" s="84" t="s">
        <v>95</v>
      </c>
      <c r="B75" s="85" t="s">
        <v>32</v>
      </c>
      <c r="C75" s="86" t="s">
        <v>33</v>
      </c>
      <c r="D75" s="87">
        <v>0.022</v>
      </c>
      <c r="E75" s="90">
        <v>8508110000</v>
      </c>
      <c r="F75" s="86">
        <v>4</v>
      </c>
      <c r="G75" s="89">
        <f t="shared" si="0"/>
        <v>38.97</v>
      </c>
      <c r="H75" s="89">
        <f t="shared" si="1"/>
        <v>155.88</v>
      </c>
      <c r="I75" s="101" t="s">
        <v>34</v>
      </c>
      <c r="J75" s="99">
        <f t="shared" si="2"/>
        <v>3.42936</v>
      </c>
      <c r="K75" s="100">
        <v>129.9</v>
      </c>
      <c r="L75" s="100" t="s">
        <v>35</v>
      </c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FC75" s="102"/>
      <c r="FD75" s="102"/>
      <c r="FE75" s="102"/>
      <c r="FF75" s="102"/>
      <c r="FG75" s="102"/>
      <c r="FH75" s="102"/>
      <c r="FI75" s="103"/>
      <c r="FJ75" s="103"/>
    </row>
    <row r="76" s="44" customFormat="1" ht="20.1" customHeight="1" spans="1:166">
      <c r="A76" s="84" t="s">
        <v>96</v>
      </c>
      <c r="B76" s="85" t="s">
        <v>32</v>
      </c>
      <c r="C76" s="86" t="s">
        <v>33</v>
      </c>
      <c r="D76" s="87">
        <v>0.022</v>
      </c>
      <c r="E76" s="90">
        <v>8508110000</v>
      </c>
      <c r="F76" s="86">
        <v>4</v>
      </c>
      <c r="G76" s="89">
        <f t="shared" si="0"/>
        <v>38.97</v>
      </c>
      <c r="H76" s="89">
        <f t="shared" si="1"/>
        <v>155.88</v>
      </c>
      <c r="I76" s="101" t="s">
        <v>34</v>
      </c>
      <c r="J76" s="99">
        <f t="shared" si="2"/>
        <v>3.42936</v>
      </c>
      <c r="K76" s="100">
        <v>129.9</v>
      </c>
      <c r="L76" s="100" t="s">
        <v>35</v>
      </c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FC76" s="102"/>
      <c r="FD76" s="102"/>
      <c r="FE76" s="102"/>
      <c r="FF76" s="102"/>
      <c r="FG76" s="102"/>
      <c r="FH76" s="102"/>
      <c r="FI76" s="103"/>
      <c r="FJ76" s="103"/>
    </row>
    <row r="77" s="44" customFormat="1" ht="20.1" customHeight="1" spans="1:166">
      <c r="A77" s="84" t="s">
        <v>97</v>
      </c>
      <c r="B77" s="85" t="s">
        <v>32</v>
      </c>
      <c r="C77" s="86" t="s">
        <v>33</v>
      </c>
      <c r="D77" s="87">
        <v>0.022</v>
      </c>
      <c r="E77" s="90">
        <v>8508110000</v>
      </c>
      <c r="F77" s="86">
        <v>4</v>
      </c>
      <c r="G77" s="89">
        <f t="shared" si="0"/>
        <v>38.97</v>
      </c>
      <c r="H77" s="89">
        <f t="shared" si="1"/>
        <v>155.88</v>
      </c>
      <c r="I77" s="101" t="s">
        <v>34</v>
      </c>
      <c r="J77" s="99">
        <f t="shared" si="2"/>
        <v>3.42936</v>
      </c>
      <c r="K77" s="100">
        <v>129.9</v>
      </c>
      <c r="L77" s="100" t="s">
        <v>35</v>
      </c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FC77" s="102"/>
      <c r="FD77" s="102"/>
      <c r="FE77" s="102"/>
      <c r="FF77" s="102"/>
      <c r="FG77" s="102"/>
      <c r="FH77" s="102"/>
      <c r="FI77" s="103"/>
      <c r="FJ77" s="103"/>
    </row>
    <row r="78" s="44" customFormat="1" ht="20.1" customHeight="1" spans="1:166">
      <c r="A78" s="84" t="s">
        <v>98</v>
      </c>
      <c r="B78" s="85" t="s">
        <v>32</v>
      </c>
      <c r="C78" s="86" t="s">
        <v>33</v>
      </c>
      <c r="D78" s="87">
        <v>0.022</v>
      </c>
      <c r="E78" s="90">
        <v>8508110000</v>
      </c>
      <c r="F78" s="86">
        <v>4</v>
      </c>
      <c r="G78" s="89">
        <f t="shared" si="0"/>
        <v>38.97</v>
      </c>
      <c r="H78" s="89">
        <f t="shared" si="1"/>
        <v>155.88</v>
      </c>
      <c r="I78" s="101" t="s">
        <v>34</v>
      </c>
      <c r="J78" s="99">
        <f t="shared" si="2"/>
        <v>3.42936</v>
      </c>
      <c r="K78" s="100">
        <v>129.9</v>
      </c>
      <c r="L78" s="100" t="s">
        <v>35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FC78" s="102"/>
      <c r="FD78" s="102"/>
      <c r="FE78" s="102"/>
      <c r="FF78" s="102"/>
      <c r="FG78" s="102"/>
      <c r="FH78" s="102"/>
      <c r="FI78" s="103"/>
      <c r="FJ78" s="103"/>
    </row>
    <row r="79" s="44" customFormat="1" ht="20.1" customHeight="1" spans="1:166">
      <c r="A79" s="84" t="s">
        <v>99</v>
      </c>
      <c r="B79" s="85" t="s">
        <v>32</v>
      </c>
      <c r="C79" s="86" t="s">
        <v>33</v>
      </c>
      <c r="D79" s="87">
        <v>0.022</v>
      </c>
      <c r="E79" s="90">
        <v>8508110000</v>
      </c>
      <c r="F79" s="86">
        <v>4</v>
      </c>
      <c r="G79" s="89">
        <f t="shared" si="0"/>
        <v>38.97</v>
      </c>
      <c r="H79" s="89">
        <f t="shared" si="1"/>
        <v>155.88</v>
      </c>
      <c r="I79" s="101" t="s">
        <v>34</v>
      </c>
      <c r="J79" s="99">
        <f t="shared" si="2"/>
        <v>3.42936</v>
      </c>
      <c r="K79" s="100">
        <v>129.9</v>
      </c>
      <c r="L79" s="100" t="s">
        <v>35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FC79" s="102"/>
      <c r="FD79" s="102"/>
      <c r="FE79" s="102"/>
      <c r="FF79" s="102"/>
      <c r="FG79" s="102"/>
      <c r="FH79" s="102"/>
      <c r="FI79" s="103"/>
      <c r="FJ79" s="103"/>
    </row>
    <row r="80" s="44" customFormat="1" ht="20.1" customHeight="1" spans="1:166">
      <c r="A80" s="84" t="s">
        <v>100</v>
      </c>
      <c r="B80" s="85" t="s">
        <v>32</v>
      </c>
      <c r="C80" s="86" t="s">
        <v>33</v>
      </c>
      <c r="D80" s="87">
        <v>0.022</v>
      </c>
      <c r="E80" s="90">
        <v>8508110000</v>
      </c>
      <c r="F80" s="86">
        <v>4</v>
      </c>
      <c r="G80" s="89">
        <f t="shared" ref="G80:G143" si="3">K80*0.3</f>
        <v>38.97</v>
      </c>
      <c r="H80" s="89">
        <f t="shared" ref="H80:H143" si="4">G80*F80</f>
        <v>155.88</v>
      </c>
      <c r="I80" s="101" t="s">
        <v>34</v>
      </c>
      <c r="J80" s="99">
        <f t="shared" ref="J80:J143" si="5">H80*D80</f>
        <v>3.42936</v>
      </c>
      <c r="K80" s="100">
        <v>129.9</v>
      </c>
      <c r="L80" s="100" t="s">
        <v>35</v>
      </c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FC80" s="102"/>
      <c r="FD80" s="102"/>
      <c r="FE80" s="102"/>
      <c r="FF80" s="102"/>
      <c r="FG80" s="102"/>
      <c r="FH80" s="102"/>
      <c r="FI80" s="103"/>
      <c r="FJ80" s="103"/>
    </row>
    <row r="81" s="44" customFormat="1" ht="20.1" customHeight="1" spans="1:166">
      <c r="A81" s="84" t="s">
        <v>101</v>
      </c>
      <c r="B81" s="85" t="s">
        <v>32</v>
      </c>
      <c r="C81" s="86" t="s">
        <v>33</v>
      </c>
      <c r="D81" s="87">
        <v>0.022</v>
      </c>
      <c r="E81" s="90">
        <v>8508110000</v>
      </c>
      <c r="F81" s="86">
        <v>4</v>
      </c>
      <c r="G81" s="89">
        <f t="shared" si="3"/>
        <v>38.97</v>
      </c>
      <c r="H81" s="89">
        <f t="shared" si="4"/>
        <v>155.88</v>
      </c>
      <c r="I81" s="101" t="s">
        <v>34</v>
      </c>
      <c r="J81" s="99">
        <f t="shared" si="5"/>
        <v>3.42936</v>
      </c>
      <c r="K81" s="100">
        <v>129.9</v>
      </c>
      <c r="L81" s="100" t="s">
        <v>35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FC81" s="102"/>
      <c r="FD81" s="102"/>
      <c r="FE81" s="102"/>
      <c r="FF81" s="102"/>
      <c r="FG81" s="102"/>
      <c r="FH81" s="102"/>
      <c r="FI81" s="103"/>
      <c r="FJ81" s="103"/>
    </row>
    <row r="82" s="44" customFormat="1" ht="20.1" customHeight="1" spans="1:166">
      <c r="A82" s="84" t="s">
        <v>102</v>
      </c>
      <c r="B82" s="85" t="s">
        <v>32</v>
      </c>
      <c r="C82" s="86" t="s">
        <v>33</v>
      </c>
      <c r="D82" s="87">
        <v>0.022</v>
      </c>
      <c r="E82" s="90">
        <v>8508110000</v>
      </c>
      <c r="F82" s="86">
        <v>4</v>
      </c>
      <c r="G82" s="89">
        <f t="shared" si="3"/>
        <v>38.97</v>
      </c>
      <c r="H82" s="89">
        <f t="shared" si="4"/>
        <v>155.88</v>
      </c>
      <c r="I82" s="101" t="s">
        <v>34</v>
      </c>
      <c r="J82" s="99">
        <f t="shared" si="5"/>
        <v>3.42936</v>
      </c>
      <c r="K82" s="100">
        <v>129.9</v>
      </c>
      <c r="L82" s="100" t="s">
        <v>35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FC82" s="102"/>
      <c r="FD82" s="102"/>
      <c r="FE82" s="102"/>
      <c r="FF82" s="102"/>
      <c r="FG82" s="102"/>
      <c r="FH82" s="102"/>
      <c r="FI82" s="103"/>
      <c r="FJ82" s="103"/>
    </row>
    <row r="83" s="44" customFormat="1" ht="20.1" customHeight="1" spans="1:166">
      <c r="A83" s="84" t="s">
        <v>103</v>
      </c>
      <c r="B83" s="85" t="s">
        <v>32</v>
      </c>
      <c r="C83" s="86" t="s">
        <v>33</v>
      </c>
      <c r="D83" s="87">
        <v>0.022</v>
      </c>
      <c r="E83" s="90">
        <v>8508110000</v>
      </c>
      <c r="F83" s="86">
        <v>4</v>
      </c>
      <c r="G83" s="89">
        <f t="shared" si="3"/>
        <v>38.97</v>
      </c>
      <c r="H83" s="89">
        <f t="shared" si="4"/>
        <v>155.88</v>
      </c>
      <c r="I83" s="101" t="s">
        <v>34</v>
      </c>
      <c r="J83" s="99">
        <f t="shared" si="5"/>
        <v>3.42936</v>
      </c>
      <c r="K83" s="100">
        <v>129.9</v>
      </c>
      <c r="L83" s="100" t="s">
        <v>35</v>
      </c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FC83" s="102"/>
      <c r="FD83" s="102"/>
      <c r="FE83" s="102"/>
      <c r="FF83" s="102"/>
      <c r="FG83" s="102"/>
      <c r="FH83" s="102"/>
      <c r="FI83" s="103"/>
      <c r="FJ83" s="103"/>
    </row>
    <row r="84" s="44" customFormat="1" ht="20.1" customHeight="1" spans="1:166">
      <c r="A84" s="84" t="s">
        <v>104</v>
      </c>
      <c r="B84" s="85" t="s">
        <v>32</v>
      </c>
      <c r="C84" s="86" t="s">
        <v>33</v>
      </c>
      <c r="D84" s="87">
        <v>0.022</v>
      </c>
      <c r="E84" s="90">
        <v>8508110000</v>
      </c>
      <c r="F84" s="86">
        <v>4</v>
      </c>
      <c r="G84" s="89">
        <f t="shared" si="3"/>
        <v>38.97</v>
      </c>
      <c r="H84" s="89">
        <f t="shared" si="4"/>
        <v>155.88</v>
      </c>
      <c r="I84" s="101" t="s">
        <v>34</v>
      </c>
      <c r="J84" s="99">
        <f t="shared" si="5"/>
        <v>3.42936</v>
      </c>
      <c r="K84" s="100">
        <v>129.9</v>
      </c>
      <c r="L84" s="100" t="s">
        <v>35</v>
      </c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FC84" s="102"/>
      <c r="FD84" s="102"/>
      <c r="FE84" s="102"/>
      <c r="FF84" s="102"/>
      <c r="FG84" s="102"/>
      <c r="FH84" s="102"/>
      <c r="FI84" s="103"/>
      <c r="FJ84" s="103"/>
    </row>
    <row r="85" s="44" customFormat="1" ht="20.1" customHeight="1" spans="1:166">
      <c r="A85" s="84" t="s">
        <v>105</v>
      </c>
      <c r="B85" s="85" t="s">
        <v>32</v>
      </c>
      <c r="C85" s="86" t="s">
        <v>33</v>
      </c>
      <c r="D85" s="87">
        <v>0.022</v>
      </c>
      <c r="E85" s="90">
        <v>8508110000</v>
      </c>
      <c r="F85" s="86">
        <v>4</v>
      </c>
      <c r="G85" s="89">
        <f t="shared" si="3"/>
        <v>38.97</v>
      </c>
      <c r="H85" s="89">
        <f t="shared" si="4"/>
        <v>155.88</v>
      </c>
      <c r="I85" s="101" t="s">
        <v>34</v>
      </c>
      <c r="J85" s="99">
        <f t="shared" si="5"/>
        <v>3.42936</v>
      </c>
      <c r="K85" s="100">
        <v>129.9</v>
      </c>
      <c r="L85" s="100" t="s">
        <v>35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FC85" s="102"/>
      <c r="FD85" s="102"/>
      <c r="FE85" s="102"/>
      <c r="FF85" s="102"/>
      <c r="FG85" s="102"/>
      <c r="FH85" s="102"/>
      <c r="FI85" s="103"/>
      <c r="FJ85" s="103"/>
    </row>
    <row r="86" s="44" customFormat="1" ht="20.1" customHeight="1" spans="1:166">
      <c r="A86" s="84" t="s">
        <v>106</v>
      </c>
      <c r="B86" s="85" t="s">
        <v>32</v>
      </c>
      <c r="C86" s="86" t="s">
        <v>33</v>
      </c>
      <c r="D86" s="87">
        <v>0.022</v>
      </c>
      <c r="E86" s="90">
        <v>8508110000</v>
      </c>
      <c r="F86" s="86">
        <v>4</v>
      </c>
      <c r="G86" s="89">
        <f t="shared" si="3"/>
        <v>38.97</v>
      </c>
      <c r="H86" s="89">
        <f t="shared" si="4"/>
        <v>155.88</v>
      </c>
      <c r="I86" s="101" t="s">
        <v>34</v>
      </c>
      <c r="J86" s="99">
        <f t="shared" si="5"/>
        <v>3.42936</v>
      </c>
      <c r="K86" s="100">
        <v>129.9</v>
      </c>
      <c r="L86" s="100" t="s">
        <v>35</v>
      </c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FC86" s="102"/>
      <c r="FD86" s="102"/>
      <c r="FE86" s="102"/>
      <c r="FF86" s="102"/>
      <c r="FG86" s="102"/>
      <c r="FH86" s="102"/>
      <c r="FI86" s="103"/>
      <c r="FJ86" s="103"/>
    </row>
    <row r="87" s="44" customFormat="1" ht="20.1" customHeight="1" spans="1:166">
      <c r="A87" s="84" t="s">
        <v>107</v>
      </c>
      <c r="B87" s="85" t="s">
        <v>32</v>
      </c>
      <c r="C87" s="86" t="s">
        <v>33</v>
      </c>
      <c r="D87" s="87">
        <v>0.022</v>
      </c>
      <c r="E87" s="90">
        <v>8508110000</v>
      </c>
      <c r="F87" s="86">
        <v>4</v>
      </c>
      <c r="G87" s="89">
        <f t="shared" si="3"/>
        <v>38.97</v>
      </c>
      <c r="H87" s="89">
        <f t="shared" si="4"/>
        <v>155.88</v>
      </c>
      <c r="I87" s="101" t="s">
        <v>34</v>
      </c>
      <c r="J87" s="99">
        <f t="shared" si="5"/>
        <v>3.42936</v>
      </c>
      <c r="K87" s="100">
        <v>129.9</v>
      </c>
      <c r="L87" s="100" t="s">
        <v>35</v>
      </c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FC87" s="102"/>
      <c r="FD87" s="102"/>
      <c r="FE87" s="102"/>
      <c r="FF87" s="102"/>
      <c r="FG87" s="102"/>
      <c r="FH87" s="102"/>
      <c r="FI87" s="103"/>
      <c r="FJ87" s="103"/>
    </row>
    <row r="88" s="44" customFormat="1" ht="20.1" customHeight="1" spans="1:166">
      <c r="A88" s="84" t="s">
        <v>108</v>
      </c>
      <c r="B88" s="85" t="s">
        <v>32</v>
      </c>
      <c r="C88" s="86" t="s">
        <v>33</v>
      </c>
      <c r="D88" s="87">
        <v>0.022</v>
      </c>
      <c r="E88" s="90">
        <v>8508110000</v>
      </c>
      <c r="F88" s="86">
        <v>4</v>
      </c>
      <c r="G88" s="89">
        <f t="shared" si="3"/>
        <v>38.97</v>
      </c>
      <c r="H88" s="89">
        <f t="shared" si="4"/>
        <v>155.88</v>
      </c>
      <c r="I88" s="101" t="s">
        <v>34</v>
      </c>
      <c r="J88" s="99">
        <f t="shared" si="5"/>
        <v>3.42936</v>
      </c>
      <c r="K88" s="100">
        <v>129.9</v>
      </c>
      <c r="L88" s="100" t="s">
        <v>35</v>
      </c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FC88" s="102"/>
      <c r="FD88" s="102"/>
      <c r="FE88" s="102"/>
      <c r="FF88" s="102"/>
      <c r="FG88" s="102"/>
      <c r="FH88" s="102"/>
      <c r="FI88" s="103"/>
      <c r="FJ88" s="103"/>
    </row>
    <row r="89" s="44" customFormat="1" ht="20.1" customHeight="1" spans="1:166">
      <c r="A89" s="84" t="s">
        <v>109</v>
      </c>
      <c r="B89" s="85" t="s">
        <v>32</v>
      </c>
      <c r="C89" s="86" t="s">
        <v>33</v>
      </c>
      <c r="D89" s="87">
        <v>0.022</v>
      </c>
      <c r="E89" s="90">
        <v>8508110000</v>
      </c>
      <c r="F89" s="86">
        <v>4</v>
      </c>
      <c r="G89" s="89">
        <f t="shared" si="3"/>
        <v>38.97</v>
      </c>
      <c r="H89" s="89">
        <f t="shared" si="4"/>
        <v>155.88</v>
      </c>
      <c r="I89" s="101" t="s">
        <v>34</v>
      </c>
      <c r="J89" s="99">
        <f t="shared" si="5"/>
        <v>3.42936</v>
      </c>
      <c r="K89" s="100">
        <v>129.9</v>
      </c>
      <c r="L89" s="100" t="s">
        <v>35</v>
      </c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FC89" s="102"/>
      <c r="FD89" s="102"/>
      <c r="FE89" s="102"/>
      <c r="FF89" s="102"/>
      <c r="FG89" s="102"/>
      <c r="FH89" s="102"/>
      <c r="FI89" s="103"/>
      <c r="FJ89" s="103"/>
    </row>
    <row r="90" s="44" customFormat="1" ht="20.1" customHeight="1" spans="1:166">
      <c r="A90" s="84" t="s">
        <v>110</v>
      </c>
      <c r="B90" s="85" t="s">
        <v>32</v>
      </c>
      <c r="C90" s="86" t="s">
        <v>33</v>
      </c>
      <c r="D90" s="87">
        <v>0.022</v>
      </c>
      <c r="E90" s="90">
        <v>8508110000</v>
      </c>
      <c r="F90" s="86">
        <v>4</v>
      </c>
      <c r="G90" s="89">
        <f t="shared" si="3"/>
        <v>38.97</v>
      </c>
      <c r="H90" s="89">
        <f t="shared" si="4"/>
        <v>155.88</v>
      </c>
      <c r="I90" s="101" t="s">
        <v>34</v>
      </c>
      <c r="J90" s="99">
        <f t="shared" si="5"/>
        <v>3.42936</v>
      </c>
      <c r="K90" s="100">
        <v>129.9</v>
      </c>
      <c r="L90" s="100" t="s">
        <v>35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FC90" s="102"/>
      <c r="FD90" s="102"/>
      <c r="FE90" s="102"/>
      <c r="FF90" s="102"/>
      <c r="FG90" s="102"/>
      <c r="FH90" s="102"/>
      <c r="FI90" s="103"/>
      <c r="FJ90" s="103"/>
    </row>
    <row r="91" s="44" customFormat="1" ht="20.1" customHeight="1" spans="1:166">
      <c r="A91" s="84" t="s">
        <v>111</v>
      </c>
      <c r="B91" s="85" t="s">
        <v>32</v>
      </c>
      <c r="C91" s="86" t="s">
        <v>33</v>
      </c>
      <c r="D91" s="87">
        <v>0.022</v>
      </c>
      <c r="E91" s="90">
        <v>8508110000</v>
      </c>
      <c r="F91" s="86">
        <v>4</v>
      </c>
      <c r="G91" s="89">
        <f t="shared" si="3"/>
        <v>38.97</v>
      </c>
      <c r="H91" s="89">
        <f t="shared" si="4"/>
        <v>155.88</v>
      </c>
      <c r="I91" s="101" t="s">
        <v>34</v>
      </c>
      <c r="J91" s="99">
        <f t="shared" si="5"/>
        <v>3.42936</v>
      </c>
      <c r="K91" s="100">
        <v>129.9</v>
      </c>
      <c r="L91" s="100" t="s">
        <v>35</v>
      </c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FC91" s="102"/>
      <c r="FD91" s="102"/>
      <c r="FE91" s="102"/>
      <c r="FF91" s="102"/>
      <c r="FG91" s="102"/>
      <c r="FH91" s="102"/>
      <c r="FI91" s="103"/>
      <c r="FJ91" s="103"/>
    </row>
    <row r="92" s="44" customFormat="1" ht="20.1" customHeight="1" spans="1:166">
      <c r="A92" s="84" t="s">
        <v>112</v>
      </c>
      <c r="B92" s="85" t="s">
        <v>32</v>
      </c>
      <c r="C92" s="86" t="s">
        <v>33</v>
      </c>
      <c r="D92" s="87">
        <v>0.022</v>
      </c>
      <c r="E92" s="90">
        <v>8508110000</v>
      </c>
      <c r="F92" s="86">
        <v>4</v>
      </c>
      <c r="G92" s="89">
        <f t="shared" si="3"/>
        <v>38.97</v>
      </c>
      <c r="H92" s="89">
        <f t="shared" si="4"/>
        <v>155.88</v>
      </c>
      <c r="I92" s="101" t="s">
        <v>34</v>
      </c>
      <c r="J92" s="99">
        <f t="shared" si="5"/>
        <v>3.42936</v>
      </c>
      <c r="K92" s="100">
        <v>129.9</v>
      </c>
      <c r="L92" s="100" t="s">
        <v>35</v>
      </c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FC92" s="102"/>
      <c r="FD92" s="102"/>
      <c r="FE92" s="102"/>
      <c r="FF92" s="102"/>
      <c r="FG92" s="102"/>
      <c r="FH92" s="102"/>
      <c r="FI92" s="103"/>
      <c r="FJ92" s="103"/>
    </row>
    <row r="93" s="44" customFormat="1" ht="20.1" customHeight="1" spans="1:166">
      <c r="A93" s="84" t="s">
        <v>113</v>
      </c>
      <c r="B93" s="85" t="s">
        <v>32</v>
      </c>
      <c r="C93" s="86" t="s">
        <v>33</v>
      </c>
      <c r="D93" s="87">
        <v>0.022</v>
      </c>
      <c r="E93" s="90">
        <v>8508110000</v>
      </c>
      <c r="F93" s="86">
        <v>4</v>
      </c>
      <c r="G93" s="89">
        <f t="shared" si="3"/>
        <v>38.97</v>
      </c>
      <c r="H93" s="89">
        <f t="shared" si="4"/>
        <v>155.88</v>
      </c>
      <c r="I93" s="101" t="s">
        <v>34</v>
      </c>
      <c r="J93" s="99">
        <f t="shared" si="5"/>
        <v>3.42936</v>
      </c>
      <c r="K93" s="100">
        <v>129.9</v>
      </c>
      <c r="L93" s="100" t="s">
        <v>35</v>
      </c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FC93" s="102"/>
      <c r="FD93" s="102"/>
      <c r="FE93" s="102"/>
      <c r="FF93" s="102"/>
      <c r="FG93" s="102"/>
      <c r="FH93" s="102"/>
      <c r="FI93" s="103"/>
      <c r="FJ93" s="103"/>
    </row>
    <row r="94" s="44" customFormat="1" ht="20.1" customHeight="1" spans="1:166">
      <c r="A94" s="84" t="s">
        <v>114</v>
      </c>
      <c r="B94" s="85" t="s">
        <v>32</v>
      </c>
      <c r="C94" s="86" t="s">
        <v>33</v>
      </c>
      <c r="D94" s="87">
        <v>0.022</v>
      </c>
      <c r="E94" s="90">
        <v>8508110000</v>
      </c>
      <c r="F94" s="86">
        <v>4</v>
      </c>
      <c r="G94" s="89">
        <f t="shared" si="3"/>
        <v>38.97</v>
      </c>
      <c r="H94" s="89">
        <f t="shared" si="4"/>
        <v>155.88</v>
      </c>
      <c r="I94" s="101" t="s">
        <v>34</v>
      </c>
      <c r="J94" s="99">
        <f t="shared" si="5"/>
        <v>3.42936</v>
      </c>
      <c r="K94" s="100">
        <v>129.9</v>
      </c>
      <c r="L94" s="100" t="s">
        <v>35</v>
      </c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FC94" s="102"/>
      <c r="FD94" s="102"/>
      <c r="FE94" s="102"/>
      <c r="FF94" s="102"/>
      <c r="FG94" s="102"/>
      <c r="FH94" s="102"/>
      <c r="FI94" s="103"/>
      <c r="FJ94" s="103"/>
    </row>
    <row r="95" s="44" customFormat="1" ht="20.1" customHeight="1" spans="1:166">
      <c r="A95" s="84" t="s">
        <v>115</v>
      </c>
      <c r="B95" s="85" t="s">
        <v>32</v>
      </c>
      <c r="C95" s="86" t="s">
        <v>33</v>
      </c>
      <c r="D95" s="87">
        <v>0.022</v>
      </c>
      <c r="E95" s="90">
        <v>8508110000</v>
      </c>
      <c r="F95" s="86">
        <v>4</v>
      </c>
      <c r="G95" s="89">
        <f t="shared" si="3"/>
        <v>38.97</v>
      </c>
      <c r="H95" s="89">
        <f t="shared" si="4"/>
        <v>155.88</v>
      </c>
      <c r="I95" s="101" t="s">
        <v>34</v>
      </c>
      <c r="J95" s="99">
        <f t="shared" si="5"/>
        <v>3.42936</v>
      </c>
      <c r="K95" s="100">
        <v>129.9</v>
      </c>
      <c r="L95" s="100" t="s">
        <v>35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FC95" s="102"/>
      <c r="FD95" s="102"/>
      <c r="FE95" s="102"/>
      <c r="FF95" s="102"/>
      <c r="FG95" s="102"/>
      <c r="FH95" s="102"/>
      <c r="FI95" s="103"/>
      <c r="FJ95" s="103"/>
    </row>
    <row r="96" s="44" customFormat="1" ht="20.1" customHeight="1" spans="1:166">
      <c r="A96" s="84" t="s">
        <v>116</v>
      </c>
      <c r="B96" s="85" t="s">
        <v>32</v>
      </c>
      <c r="C96" s="86" t="s">
        <v>33</v>
      </c>
      <c r="D96" s="87">
        <v>0.022</v>
      </c>
      <c r="E96" s="90">
        <v>8508110000</v>
      </c>
      <c r="F96" s="86">
        <v>4</v>
      </c>
      <c r="G96" s="89">
        <f t="shared" si="3"/>
        <v>38.97</v>
      </c>
      <c r="H96" s="89">
        <f t="shared" si="4"/>
        <v>155.88</v>
      </c>
      <c r="I96" s="101" t="s">
        <v>34</v>
      </c>
      <c r="J96" s="99">
        <f t="shared" si="5"/>
        <v>3.42936</v>
      </c>
      <c r="K96" s="100">
        <v>129.9</v>
      </c>
      <c r="L96" s="100" t="s">
        <v>35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FC96" s="102"/>
      <c r="FD96" s="102"/>
      <c r="FE96" s="102"/>
      <c r="FF96" s="102"/>
      <c r="FG96" s="102"/>
      <c r="FH96" s="102"/>
      <c r="FI96" s="103"/>
      <c r="FJ96" s="103"/>
    </row>
    <row r="97" s="44" customFormat="1" ht="20.1" customHeight="1" spans="1:166">
      <c r="A97" s="84" t="s">
        <v>117</v>
      </c>
      <c r="B97" s="85" t="s">
        <v>32</v>
      </c>
      <c r="C97" s="86" t="s">
        <v>33</v>
      </c>
      <c r="D97" s="87">
        <v>0.022</v>
      </c>
      <c r="E97" s="90">
        <v>8508110000</v>
      </c>
      <c r="F97" s="86">
        <v>4</v>
      </c>
      <c r="G97" s="89">
        <f t="shared" si="3"/>
        <v>38.97</v>
      </c>
      <c r="H97" s="89">
        <f t="shared" si="4"/>
        <v>155.88</v>
      </c>
      <c r="I97" s="101" t="s">
        <v>34</v>
      </c>
      <c r="J97" s="99">
        <f t="shared" si="5"/>
        <v>3.42936</v>
      </c>
      <c r="K97" s="100">
        <v>129.9</v>
      </c>
      <c r="L97" s="100" t="s">
        <v>35</v>
      </c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FC97" s="102"/>
      <c r="FD97" s="102"/>
      <c r="FE97" s="102"/>
      <c r="FF97" s="102"/>
      <c r="FG97" s="102"/>
      <c r="FH97" s="102"/>
      <c r="FI97" s="103"/>
      <c r="FJ97" s="103"/>
    </row>
    <row r="98" s="44" customFormat="1" ht="20.1" customHeight="1" spans="1:166">
      <c r="A98" s="84" t="s">
        <v>118</v>
      </c>
      <c r="B98" s="85" t="s">
        <v>32</v>
      </c>
      <c r="C98" s="86" t="s">
        <v>33</v>
      </c>
      <c r="D98" s="87">
        <v>0.022</v>
      </c>
      <c r="E98" s="90">
        <v>8508110000</v>
      </c>
      <c r="F98" s="86">
        <v>4</v>
      </c>
      <c r="G98" s="89">
        <f t="shared" si="3"/>
        <v>38.97</v>
      </c>
      <c r="H98" s="89">
        <f t="shared" si="4"/>
        <v>155.88</v>
      </c>
      <c r="I98" s="101" t="s">
        <v>34</v>
      </c>
      <c r="J98" s="99">
        <f t="shared" si="5"/>
        <v>3.42936</v>
      </c>
      <c r="K98" s="100">
        <v>129.9</v>
      </c>
      <c r="L98" s="100" t="s">
        <v>35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FC98" s="102"/>
      <c r="FD98" s="102"/>
      <c r="FE98" s="102"/>
      <c r="FF98" s="102"/>
      <c r="FG98" s="102"/>
      <c r="FH98" s="102"/>
      <c r="FI98" s="103"/>
      <c r="FJ98" s="103"/>
    </row>
    <row r="99" s="44" customFormat="1" ht="20.1" customHeight="1" spans="1:166">
      <c r="A99" s="84" t="s">
        <v>119</v>
      </c>
      <c r="B99" s="85" t="s">
        <v>32</v>
      </c>
      <c r="C99" s="86" t="s">
        <v>33</v>
      </c>
      <c r="D99" s="87">
        <v>0.022</v>
      </c>
      <c r="E99" s="90">
        <v>8508110000</v>
      </c>
      <c r="F99" s="86">
        <v>4</v>
      </c>
      <c r="G99" s="89">
        <f t="shared" si="3"/>
        <v>38.97</v>
      </c>
      <c r="H99" s="89">
        <f t="shared" si="4"/>
        <v>155.88</v>
      </c>
      <c r="I99" s="101" t="s">
        <v>34</v>
      </c>
      <c r="J99" s="99">
        <f t="shared" si="5"/>
        <v>3.42936</v>
      </c>
      <c r="K99" s="100">
        <v>129.9</v>
      </c>
      <c r="L99" s="100" t="s">
        <v>35</v>
      </c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FC99" s="102"/>
      <c r="FD99" s="102"/>
      <c r="FE99" s="102"/>
      <c r="FF99" s="102"/>
      <c r="FG99" s="102"/>
      <c r="FH99" s="102"/>
      <c r="FI99" s="103"/>
      <c r="FJ99" s="103"/>
    </row>
    <row r="100" s="44" customFormat="1" ht="20.1" customHeight="1" spans="1:166">
      <c r="A100" s="84" t="s">
        <v>120</v>
      </c>
      <c r="B100" s="85" t="s">
        <v>32</v>
      </c>
      <c r="C100" s="86" t="s">
        <v>33</v>
      </c>
      <c r="D100" s="87">
        <v>0.022</v>
      </c>
      <c r="E100" s="90">
        <v>8508110000</v>
      </c>
      <c r="F100" s="86">
        <v>4</v>
      </c>
      <c r="G100" s="89">
        <f t="shared" si="3"/>
        <v>38.97</v>
      </c>
      <c r="H100" s="89">
        <f t="shared" si="4"/>
        <v>155.88</v>
      </c>
      <c r="I100" s="101" t="s">
        <v>34</v>
      </c>
      <c r="J100" s="99">
        <f t="shared" si="5"/>
        <v>3.42936</v>
      </c>
      <c r="K100" s="100">
        <v>129.9</v>
      </c>
      <c r="L100" s="100" t="s">
        <v>35</v>
      </c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FC100" s="102"/>
      <c r="FD100" s="102"/>
      <c r="FE100" s="102"/>
      <c r="FF100" s="102"/>
      <c r="FG100" s="102"/>
      <c r="FH100" s="102"/>
      <c r="FI100" s="103"/>
      <c r="FJ100" s="103"/>
    </row>
    <row r="101" s="44" customFormat="1" ht="20.1" customHeight="1" spans="1:166">
      <c r="A101" s="84" t="s">
        <v>121</v>
      </c>
      <c r="B101" s="85" t="s">
        <v>32</v>
      </c>
      <c r="C101" s="86" t="s">
        <v>33</v>
      </c>
      <c r="D101" s="87">
        <v>0.022</v>
      </c>
      <c r="E101" s="90">
        <v>8508110000</v>
      </c>
      <c r="F101" s="86">
        <v>4</v>
      </c>
      <c r="G101" s="89">
        <f t="shared" si="3"/>
        <v>38.97</v>
      </c>
      <c r="H101" s="89">
        <f t="shared" si="4"/>
        <v>155.88</v>
      </c>
      <c r="I101" s="101" t="s">
        <v>34</v>
      </c>
      <c r="J101" s="99">
        <f t="shared" si="5"/>
        <v>3.42936</v>
      </c>
      <c r="K101" s="100">
        <v>129.9</v>
      </c>
      <c r="L101" s="100" t="s">
        <v>35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FC101" s="102"/>
      <c r="FD101" s="102"/>
      <c r="FE101" s="102"/>
      <c r="FF101" s="102"/>
      <c r="FG101" s="102"/>
      <c r="FH101" s="102"/>
      <c r="FI101" s="103"/>
      <c r="FJ101" s="103"/>
    </row>
    <row r="102" s="44" customFormat="1" ht="20.1" customHeight="1" spans="1:166">
      <c r="A102" s="84" t="s">
        <v>122</v>
      </c>
      <c r="B102" s="85" t="s">
        <v>32</v>
      </c>
      <c r="C102" s="86" t="s">
        <v>33</v>
      </c>
      <c r="D102" s="87">
        <v>0.022</v>
      </c>
      <c r="E102" s="90">
        <v>8508110000</v>
      </c>
      <c r="F102" s="86">
        <v>4</v>
      </c>
      <c r="G102" s="89">
        <f t="shared" si="3"/>
        <v>38.97</v>
      </c>
      <c r="H102" s="89">
        <f t="shared" si="4"/>
        <v>155.88</v>
      </c>
      <c r="I102" s="101" t="s">
        <v>34</v>
      </c>
      <c r="J102" s="99">
        <f t="shared" si="5"/>
        <v>3.42936</v>
      </c>
      <c r="K102" s="100">
        <v>129.9</v>
      </c>
      <c r="L102" s="100" t="s">
        <v>35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FC102" s="102"/>
      <c r="FD102" s="102"/>
      <c r="FE102" s="102"/>
      <c r="FF102" s="102"/>
      <c r="FG102" s="102"/>
      <c r="FH102" s="102"/>
      <c r="FI102" s="103"/>
      <c r="FJ102" s="103"/>
    </row>
    <row r="103" s="44" customFormat="1" ht="20.1" customHeight="1" spans="1:166">
      <c r="A103" s="84" t="s">
        <v>123</v>
      </c>
      <c r="B103" s="85" t="s">
        <v>32</v>
      </c>
      <c r="C103" s="86" t="s">
        <v>33</v>
      </c>
      <c r="D103" s="87">
        <v>0.022</v>
      </c>
      <c r="E103" s="90">
        <v>8508110000</v>
      </c>
      <c r="F103" s="86">
        <v>4</v>
      </c>
      <c r="G103" s="89">
        <f t="shared" si="3"/>
        <v>38.97</v>
      </c>
      <c r="H103" s="89">
        <f t="shared" si="4"/>
        <v>155.88</v>
      </c>
      <c r="I103" s="101" t="s">
        <v>34</v>
      </c>
      <c r="J103" s="99">
        <f t="shared" si="5"/>
        <v>3.42936</v>
      </c>
      <c r="K103" s="100">
        <v>129.9</v>
      </c>
      <c r="L103" s="100" t="s">
        <v>35</v>
      </c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FC103" s="102"/>
      <c r="FD103" s="102"/>
      <c r="FE103" s="102"/>
      <c r="FF103" s="102"/>
      <c r="FG103" s="102"/>
      <c r="FH103" s="102"/>
      <c r="FI103" s="103"/>
      <c r="FJ103" s="103"/>
    </row>
    <row r="104" s="44" customFormat="1" ht="20.1" customHeight="1" spans="1:166">
      <c r="A104" s="84" t="s">
        <v>124</v>
      </c>
      <c r="B104" s="85" t="s">
        <v>32</v>
      </c>
      <c r="C104" s="86" t="s">
        <v>33</v>
      </c>
      <c r="D104" s="87">
        <v>0.022</v>
      </c>
      <c r="E104" s="90">
        <v>8508110000</v>
      </c>
      <c r="F104" s="86">
        <v>4</v>
      </c>
      <c r="G104" s="89">
        <f t="shared" si="3"/>
        <v>38.97</v>
      </c>
      <c r="H104" s="89">
        <f t="shared" si="4"/>
        <v>155.88</v>
      </c>
      <c r="I104" s="101" t="s">
        <v>34</v>
      </c>
      <c r="J104" s="99">
        <f t="shared" si="5"/>
        <v>3.42936</v>
      </c>
      <c r="K104" s="100">
        <v>129.9</v>
      </c>
      <c r="L104" s="100" t="s">
        <v>35</v>
      </c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FC104" s="102"/>
      <c r="FD104" s="102"/>
      <c r="FE104" s="102"/>
      <c r="FF104" s="102"/>
      <c r="FG104" s="102"/>
      <c r="FH104" s="102"/>
      <c r="FI104" s="103"/>
      <c r="FJ104" s="103"/>
    </row>
    <row r="105" s="44" customFormat="1" ht="20.1" customHeight="1" spans="1:166">
      <c r="A105" s="84" t="s">
        <v>125</v>
      </c>
      <c r="B105" s="85" t="s">
        <v>32</v>
      </c>
      <c r="C105" s="86" t="s">
        <v>33</v>
      </c>
      <c r="D105" s="87">
        <v>0.022</v>
      </c>
      <c r="E105" s="90">
        <v>8508110000</v>
      </c>
      <c r="F105" s="86">
        <v>4</v>
      </c>
      <c r="G105" s="89">
        <f t="shared" si="3"/>
        <v>38.97</v>
      </c>
      <c r="H105" s="89">
        <f t="shared" si="4"/>
        <v>155.88</v>
      </c>
      <c r="I105" s="101" t="s">
        <v>34</v>
      </c>
      <c r="J105" s="99">
        <f t="shared" si="5"/>
        <v>3.42936</v>
      </c>
      <c r="K105" s="100">
        <v>129.9</v>
      </c>
      <c r="L105" s="100" t="s">
        <v>35</v>
      </c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FC105" s="102"/>
      <c r="FD105" s="102"/>
      <c r="FE105" s="102"/>
      <c r="FF105" s="102"/>
      <c r="FG105" s="102"/>
      <c r="FH105" s="102"/>
      <c r="FI105" s="103"/>
      <c r="FJ105" s="103"/>
    </row>
    <row r="106" s="44" customFormat="1" ht="20.1" customHeight="1" spans="1:166">
      <c r="A106" s="84" t="s">
        <v>126</v>
      </c>
      <c r="B106" s="85" t="s">
        <v>32</v>
      </c>
      <c r="C106" s="86" t="s">
        <v>33</v>
      </c>
      <c r="D106" s="87">
        <v>0.022</v>
      </c>
      <c r="E106" s="90">
        <v>8508110000</v>
      </c>
      <c r="F106" s="86">
        <v>4</v>
      </c>
      <c r="G106" s="89">
        <f t="shared" si="3"/>
        <v>38.97</v>
      </c>
      <c r="H106" s="89">
        <f t="shared" si="4"/>
        <v>155.88</v>
      </c>
      <c r="I106" s="101" t="s">
        <v>34</v>
      </c>
      <c r="J106" s="99">
        <f t="shared" si="5"/>
        <v>3.42936</v>
      </c>
      <c r="K106" s="100">
        <v>129.9</v>
      </c>
      <c r="L106" s="100" t="s">
        <v>35</v>
      </c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FC106" s="102"/>
      <c r="FD106" s="102"/>
      <c r="FE106" s="102"/>
      <c r="FF106" s="102"/>
      <c r="FG106" s="102"/>
      <c r="FH106" s="102"/>
      <c r="FI106" s="103"/>
      <c r="FJ106" s="103"/>
    </row>
    <row r="107" s="44" customFormat="1" ht="20.1" customHeight="1" spans="1:166">
      <c r="A107" s="84" t="s">
        <v>127</v>
      </c>
      <c r="B107" s="85" t="s">
        <v>32</v>
      </c>
      <c r="C107" s="86" t="s">
        <v>33</v>
      </c>
      <c r="D107" s="87">
        <v>0.022</v>
      </c>
      <c r="E107" s="90">
        <v>8508110000</v>
      </c>
      <c r="F107" s="86">
        <v>4</v>
      </c>
      <c r="G107" s="89">
        <f t="shared" si="3"/>
        <v>38.97</v>
      </c>
      <c r="H107" s="89">
        <f t="shared" si="4"/>
        <v>155.88</v>
      </c>
      <c r="I107" s="101" t="s">
        <v>34</v>
      </c>
      <c r="J107" s="99">
        <f t="shared" si="5"/>
        <v>3.42936</v>
      </c>
      <c r="K107" s="100">
        <v>129.9</v>
      </c>
      <c r="L107" s="100" t="s">
        <v>35</v>
      </c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FC107" s="102"/>
      <c r="FD107" s="102"/>
      <c r="FE107" s="102"/>
      <c r="FF107" s="102"/>
      <c r="FG107" s="102"/>
      <c r="FH107" s="102"/>
      <c r="FI107" s="103"/>
      <c r="FJ107" s="103"/>
    </row>
    <row r="108" s="44" customFormat="1" ht="20.1" customHeight="1" spans="1:166">
      <c r="A108" s="84" t="s">
        <v>128</v>
      </c>
      <c r="B108" s="85" t="s">
        <v>32</v>
      </c>
      <c r="C108" s="86" t="s">
        <v>33</v>
      </c>
      <c r="D108" s="87">
        <v>0.022</v>
      </c>
      <c r="E108" s="90">
        <v>8508110000</v>
      </c>
      <c r="F108" s="86">
        <v>4</v>
      </c>
      <c r="G108" s="89">
        <f t="shared" si="3"/>
        <v>38.97</v>
      </c>
      <c r="H108" s="89">
        <f t="shared" si="4"/>
        <v>155.88</v>
      </c>
      <c r="I108" s="101" t="s">
        <v>34</v>
      </c>
      <c r="J108" s="99">
        <f t="shared" si="5"/>
        <v>3.42936</v>
      </c>
      <c r="K108" s="100">
        <v>129.9</v>
      </c>
      <c r="L108" s="100" t="s">
        <v>35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FC108" s="102"/>
      <c r="FD108" s="102"/>
      <c r="FE108" s="102"/>
      <c r="FF108" s="102"/>
      <c r="FG108" s="102"/>
      <c r="FH108" s="102"/>
      <c r="FI108" s="103"/>
      <c r="FJ108" s="103"/>
    </row>
    <row r="109" s="44" customFormat="1" ht="20.1" customHeight="1" spans="1:166">
      <c r="A109" s="84" t="s">
        <v>129</v>
      </c>
      <c r="B109" s="85" t="s">
        <v>32</v>
      </c>
      <c r="C109" s="86" t="s">
        <v>33</v>
      </c>
      <c r="D109" s="87">
        <v>0.022</v>
      </c>
      <c r="E109" s="90">
        <v>8508110000</v>
      </c>
      <c r="F109" s="86">
        <v>4</v>
      </c>
      <c r="G109" s="89">
        <f t="shared" si="3"/>
        <v>38.97</v>
      </c>
      <c r="H109" s="89">
        <f t="shared" si="4"/>
        <v>155.88</v>
      </c>
      <c r="I109" s="101" t="s">
        <v>34</v>
      </c>
      <c r="J109" s="99">
        <f t="shared" si="5"/>
        <v>3.42936</v>
      </c>
      <c r="K109" s="100">
        <v>129.9</v>
      </c>
      <c r="L109" s="100" t="s">
        <v>35</v>
      </c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FC109" s="102"/>
      <c r="FD109" s="102"/>
      <c r="FE109" s="102"/>
      <c r="FF109" s="102"/>
      <c r="FG109" s="102"/>
      <c r="FH109" s="102"/>
      <c r="FI109" s="103"/>
      <c r="FJ109" s="103"/>
    </row>
    <row r="110" s="44" customFormat="1" ht="20.1" customHeight="1" spans="1:166">
      <c r="A110" s="84" t="s">
        <v>130</v>
      </c>
      <c r="B110" s="85" t="s">
        <v>32</v>
      </c>
      <c r="C110" s="86" t="s">
        <v>33</v>
      </c>
      <c r="D110" s="87">
        <v>0.022</v>
      </c>
      <c r="E110" s="90">
        <v>8508110000</v>
      </c>
      <c r="F110" s="86">
        <v>4</v>
      </c>
      <c r="G110" s="89">
        <f t="shared" si="3"/>
        <v>38.97</v>
      </c>
      <c r="H110" s="89">
        <f t="shared" si="4"/>
        <v>155.88</v>
      </c>
      <c r="I110" s="101" t="s">
        <v>34</v>
      </c>
      <c r="J110" s="99">
        <f t="shared" si="5"/>
        <v>3.42936</v>
      </c>
      <c r="K110" s="100">
        <v>129.9</v>
      </c>
      <c r="L110" s="100" t="s">
        <v>35</v>
      </c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FC110" s="102"/>
      <c r="FD110" s="102"/>
      <c r="FE110" s="102"/>
      <c r="FF110" s="102"/>
      <c r="FG110" s="102"/>
      <c r="FH110" s="102"/>
      <c r="FI110" s="103"/>
      <c r="FJ110" s="103"/>
    </row>
    <row r="111" s="44" customFormat="1" ht="20.1" customHeight="1" spans="1:166">
      <c r="A111" s="84" t="s">
        <v>131</v>
      </c>
      <c r="B111" s="85" t="s">
        <v>32</v>
      </c>
      <c r="C111" s="86" t="s">
        <v>33</v>
      </c>
      <c r="D111" s="87">
        <v>0.022</v>
      </c>
      <c r="E111" s="90">
        <v>8508110000</v>
      </c>
      <c r="F111" s="86">
        <v>4</v>
      </c>
      <c r="G111" s="89">
        <f t="shared" si="3"/>
        <v>38.97</v>
      </c>
      <c r="H111" s="89">
        <f t="shared" si="4"/>
        <v>155.88</v>
      </c>
      <c r="I111" s="101" t="s">
        <v>34</v>
      </c>
      <c r="J111" s="99">
        <f t="shared" si="5"/>
        <v>3.42936</v>
      </c>
      <c r="K111" s="100">
        <v>129.9</v>
      </c>
      <c r="L111" s="100" t="s">
        <v>35</v>
      </c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FC111" s="102"/>
      <c r="FD111" s="102"/>
      <c r="FE111" s="102"/>
      <c r="FF111" s="102"/>
      <c r="FG111" s="102"/>
      <c r="FH111" s="102"/>
      <c r="FI111" s="103"/>
      <c r="FJ111" s="103"/>
    </row>
    <row r="112" s="44" customFormat="1" ht="20.1" customHeight="1" spans="1:166">
      <c r="A112" s="84" t="s">
        <v>132</v>
      </c>
      <c r="B112" s="85" t="s">
        <v>32</v>
      </c>
      <c r="C112" s="86" t="s">
        <v>33</v>
      </c>
      <c r="D112" s="87">
        <v>0.022</v>
      </c>
      <c r="E112" s="90">
        <v>8508110000</v>
      </c>
      <c r="F112" s="86">
        <v>4</v>
      </c>
      <c r="G112" s="89">
        <f t="shared" si="3"/>
        <v>38.97</v>
      </c>
      <c r="H112" s="89">
        <f t="shared" si="4"/>
        <v>155.88</v>
      </c>
      <c r="I112" s="101" t="s">
        <v>34</v>
      </c>
      <c r="J112" s="99">
        <f t="shared" si="5"/>
        <v>3.42936</v>
      </c>
      <c r="K112" s="100">
        <v>129.9</v>
      </c>
      <c r="L112" s="100" t="s">
        <v>35</v>
      </c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FC112" s="102"/>
      <c r="FD112" s="102"/>
      <c r="FE112" s="102"/>
      <c r="FF112" s="102"/>
      <c r="FG112" s="102"/>
      <c r="FH112" s="102"/>
      <c r="FI112" s="103"/>
      <c r="FJ112" s="103"/>
    </row>
    <row r="113" s="44" customFormat="1" ht="20.1" customHeight="1" spans="1:166">
      <c r="A113" s="84" t="s">
        <v>133</v>
      </c>
      <c r="B113" s="85" t="s">
        <v>32</v>
      </c>
      <c r="C113" s="86" t="s">
        <v>33</v>
      </c>
      <c r="D113" s="87">
        <v>0.022</v>
      </c>
      <c r="E113" s="90">
        <v>8508110000</v>
      </c>
      <c r="F113" s="86">
        <v>4</v>
      </c>
      <c r="G113" s="89">
        <f t="shared" si="3"/>
        <v>38.97</v>
      </c>
      <c r="H113" s="89">
        <f t="shared" si="4"/>
        <v>155.88</v>
      </c>
      <c r="I113" s="101" t="s">
        <v>34</v>
      </c>
      <c r="J113" s="99">
        <f t="shared" si="5"/>
        <v>3.42936</v>
      </c>
      <c r="K113" s="100">
        <v>129.9</v>
      </c>
      <c r="L113" s="100" t="s">
        <v>35</v>
      </c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FC113" s="102"/>
      <c r="FD113" s="102"/>
      <c r="FE113" s="102"/>
      <c r="FF113" s="102"/>
      <c r="FG113" s="102"/>
      <c r="FH113" s="102"/>
      <c r="FI113" s="103"/>
      <c r="FJ113" s="103"/>
    </row>
    <row r="114" s="44" customFormat="1" ht="20.1" customHeight="1" spans="1:166">
      <c r="A114" s="84" t="s">
        <v>134</v>
      </c>
      <c r="B114" s="85" t="s">
        <v>32</v>
      </c>
      <c r="C114" s="86" t="s">
        <v>33</v>
      </c>
      <c r="D114" s="87">
        <v>0.022</v>
      </c>
      <c r="E114" s="90">
        <v>8508110000</v>
      </c>
      <c r="F114" s="86">
        <v>4</v>
      </c>
      <c r="G114" s="89">
        <f t="shared" si="3"/>
        <v>38.97</v>
      </c>
      <c r="H114" s="89">
        <f t="shared" si="4"/>
        <v>155.88</v>
      </c>
      <c r="I114" s="101" t="s">
        <v>34</v>
      </c>
      <c r="J114" s="99">
        <f t="shared" si="5"/>
        <v>3.42936</v>
      </c>
      <c r="K114" s="100">
        <v>129.9</v>
      </c>
      <c r="L114" s="100" t="s">
        <v>35</v>
      </c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FC114" s="102"/>
      <c r="FD114" s="102"/>
      <c r="FE114" s="102"/>
      <c r="FF114" s="102"/>
      <c r="FG114" s="102"/>
      <c r="FH114" s="102"/>
      <c r="FI114" s="103"/>
      <c r="FJ114" s="103"/>
    </row>
    <row r="115" s="44" customFormat="1" ht="20.1" customHeight="1" spans="1:166">
      <c r="A115" s="84" t="s">
        <v>135</v>
      </c>
      <c r="B115" s="85" t="s">
        <v>32</v>
      </c>
      <c r="C115" s="86" t="s">
        <v>33</v>
      </c>
      <c r="D115" s="87">
        <v>0.022</v>
      </c>
      <c r="E115" s="90">
        <v>8508110000</v>
      </c>
      <c r="F115" s="86">
        <v>4</v>
      </c>
      <c r="G115" s="89">
        <f t="shared" si="3"/>
        <v>38.97</v>
      </c>
      <c r="H115" s="89">
        <f t="shared" si="4"/>
        <v>155.88</v>
      </c>
      <c r="I115" s="101" t="s">
        <v>34</v>
      </c>
      <c r="J115" s="99">
        <f t="shared" si="5"/>
        <v>3.42936</v>
      </c>
      <c r="K115" s="100">
        <v>129.9</v>
      </c>
      <c r="L115" s="100" t="s">
        <v>35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FC115" s="102"/>
      <c r="FD115" s="102"/>
      <c r="FE115" s="102"/>
      <c r="FF115" s="102"/>
      <c r="FG115" s="102"/>
      <c r="FH115" s="102"/>
      <c r="FI115" s="103"/>
      <c r="FJ115" s="103"/>
    </row>
    <row r="116" s="44" customFormat="1" ht="20.1" customHeight="1" spans="1:166">
      <c r="A116" s="84" t="s">
        <v>136</v>
      </c>
      <c r="B116" s="85" t="s">
        <v>32</v>
      </c>
      <c r="C116" s="86" t="s">
        <v>33</v>
      </c>
      <c r="D116" s="87">
        <v>0.022</v>
      </c>
      <c r="E116" s="90">
        <v>8508110000</v>
      </c>
      <c r="F116" s="86">
        <v>4</v>
      </c>
      <c r="G116" s="89">
        <f t="shared" si="3"/>
        <v>38.97</v>
      </c>
      <c r="H116" s="89">
        <f t="shared" si="4"/>
        <v>155.88</v>
      </c>
      <c r="I116" s="101" t="s">
        <v>34</v>
      </c>
      <c r="J116" s="99">
        <f t="shared" si="5"/>
        <v>3.42936</v>
      </c>
      <c r="K116" s="100">
        <v>129.9</v>
      </c>
      <c r="L116" s="100" t="s">
        <v>35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FC116" s="102"/>
      <c r="FD116" s="102"/>
      <c r="FE116" s="102"/>
      <c r="FF116" s="102"/>
      <c r="FG116" s="102"/>
      <c r="FH116" s="102"/>
      <c r="FI116" s="103"/>
      <c r="FJ116" s="103"/>
    </row>
    <row r="117" s="44" customFormat="1" ht="20.1" customHeight="1" spans="1:166">
      <c r="A117" s="84" t="s">
        <v>137</v>
      </c>
      <c r="B117" s="85" t="s">
        <v>32</v>
      </c>
      <c r="C117" s="86" t="s">
        <v>33</v>
      </c>
      <c r="D117" s="87">
        <v>0.022</v>
      </c>
      <c r="E117" s="90">
        <v>8508110000</v>
      </c>
      <c r="F117" s="86">
        <v>4</v>
      </c>
      <c r="G117" s="89">
        <f t="shared" si="3"/>
        <v>38.97</v>
      </c>
      <c r="H117" s="89">
        <f t="shared" si="4"/>
        <v>155.88</v>
      </c>
      <c r="I117" s="101" t="s">
        <v>34</v>
      </c>
      <c r="J117" s="99">
        <f t="shared" si="5"/>
        <v>3.42936</v>
      </c>
      <c r="K117" s="100">
        <v>129.9</v>
      </c>
      <c r="L117" s="100" t="s">
        <v>35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FC117" s="102"/>
      <c r="FD117" s="102"/>
      <c r="FE117" s="102"/>
      <c r="FF117" s="102"/>
      <c r="FG117" s="102"/>
      <c r="FH117" s="102"/>
      <c r="FI117" s="103"/>
      <c r="FJ117" s="103"/>
    </row>
    <row r="118" s="44" customFormat="1" ht="20.1" customHeight="1" spans="1:166">
      <c r="A118" s="84" t="s">
        <v>138</v>
      </c>
      <c r="B118" s="85" t="s">
        <v>32</v>
      </c>
      <c r="C118" s="86" t="s">
        <v>33</v>
      </c>
      <c r="D118" s="87">
        <v>0.022</v>
      </c>
      <c r="E118" s="90">
        <v>8508110000</v>
      </c>
      <c r="F118" s="86">
        <v>4</v>
      </c>
      <c r="G118" s="89">
        <f t="shared" si="3"/>
        <v>38.97</v>
      </c>
      <c r="H118" s="89">
        <f t="shared" si="4"/>
        <v>155.88</v>
      </c>
      <c r="I118" s="101" t="s">
        <v>34</v>
      </c>
      <c r="J118" s="99">
        <f t="shared" si="5"/>
        <v>3.42936</v>
      </c>
      <c r="K118" s="100">
        <v>129.9</v>
      </c>
      <c r="L118" s="100" t="s">
        <v>35</v>
      </c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FC118" s="102"/>
      <c r="FD118" s="102"/>
      <c r="FE118" s="102"/>
      <c r="FF118" s="102"/>
      <c r="FG118" s="102"/>
      <c r="FH118" s="102"/>
      <c r="FI118" s="103"/>
      <c r="FJ118" s="103"/>
    </row>
    <row r="119" s="44" customFormat="1" ht="20.1" customHeight="1" spans="1:166">
      <c r="A119" s="84" t="s">
        <v>139</v>
      </c>
      <c r="B119" s="85" t="s">
        <v>32</v>
      </c>
      <c r="C119" s="86" t="s">
        <v>33</v>
      </c>
      <c r="D119" s="87">
        <v>0.022</v>
      </c>
      <c r="E119" s="90">
        <v>8508110000</v>
      </c>
      <c r="F119" s="86">
        <v>4</v>
      </c>
      <c r="G119" s="89">
        <f t="shared" si="3"/>
        <v>38.97</v>
      </c>
      <c r="H119" s="89">
        <f t="shared" si="4"/>
        <v>155.88</v>
      </c>
      <c r="I119" s="101" t="s">
        <v>34</v>
      </c>
      <c r="J119" s="99">
        <f t="shared" si="5"/>
        <v>3.42936</v>
      </c>
      <c r="K119" s="100">
        <v>129.9</v>
      </c>
      <c r="L119" s="100" t="s">
        <v>35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FC119" s="102"/>
      <c r="FD119" s="102"/>
      <c r="FE119" s="102"/>
      <c r="FF119" s="102"/>
      <c r="FG119" s="102"/>
      <c r="FH119" s="102"/>
      <c r="FI119" s="103"/>
      <c r="FJ119" s="103"/>
    </row>
    <row r="120" s="44" customFormat="1" ht="20.1" customHeight="1" spans="1:166">
      <c r="A120" s="84" t="s">
        <v>140</v>
      </c>
      <c r="B120" s="85" t="s">
        <v>32</v>
      </c>
      <c r="C120" s="86" t="s">
        <v>33</v>
      </c>
      <c r="D120" s="87">
        <v>0.022</v>
      </c>
      <c r="E120" s="90">
        <v>8508110000</v>
      </c>
      <c r="F120" s="86">
        <v>4</v>
      </c>
      <c r="G120" s="89">
        <f t="shared" si="3"/>
        <v>38.97</v>
      </c>
      <c r="H120" s="89">
        <f t="shared" si="4"/>
        <v>155.88</v>
      </c>
      <c r="I120" s="101" t="s">
        <v>34</v>
      </c>
      <c r="J120" s="99">
        <f t="shared" si="5"/>
        <v>3.42936</v>
      </c>
      <c r="K120" s="100">
        <v>129.9</v>
      </c>
      <c r="L120" s="100" t="s">
        <v>35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FC120" s="102"/>
      <c r="FD120" s="102"/>
      <c r="FE120" s="102"/>
      <c r="FF120" s="102"/>
      <c r="FG120" s="102"/>
      <c r="FH120" s="102"/>
      <c r="FI120" s="103"/>
      <c r="FJ120" s="103"/>
    </row>
    <row r="121" s="44" customFormat="1" ht="20.1" customHeight="1" spans="1:166">
      <c r="A121" s="84" t="s">
        <v>141</v>
      </c>
      <c r="B121" s="85" t="s">
        <v>32</v>
      </c>
      <c r="C121" s="86" t="s">
        <v>33</v>
      </c>
      <c r="D121" s="87">
        <v>0.022</v>
      </c>
      <c r="E121" s="90">
        <v>8508110000</v>
      </c>
      <c r="F121" s="86">
        <v>4</v>
      </c>
      <c r="G121" s="89">
        <f t="shared" si="3"/>
        <v>38.97</v>
      </c>
      <c r="H121" s="89">
        <f t="shared" si="4"/>
        <v>155.88</v>
      </c>
      <c r="I121" s="101" t="s">
        <v>34</v>
      </c>
      <c r="J121" s="99">
        <f t="shared" si="5"/>
        <v>3.42936</v>
      </c>
      <c r="K121" s="100">
        <v>129.9</v>
      </c>
      <c r="L121" s="100" t="s">
        <v>35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FC121" s="102"/>
      <c r="FD121" s="102"/>
      <c r="FE121" s="102"/>
      <c r="FF121" s="102"/>
      <c r="FG121" s="102"/>
      <c r="FH121" s="102"/>
      <c r="FI121" s="103"/>
      <c r="FJ121" s="103"/>
    </row>
    <row r="122" s="44" customFormat="1" ht="20.1" customHeight="1" spans="1:166">
      <c r="A122" s="84" t="s">
        <v>142</v>
      </c>
      <c r="B122" s="85" t="s">
        <v>32</v>
      </c>
      <c r="C122" s="86" t="s">
        <v>33</v>
      </c>
      <c r="D122" s="87">
        <v>0.022</v>
      </c>
      <c r="E122" s="90">
        <v>8508110000</v>
      </c>
      <c r="F122" s="86">
        <v>4</v>
      </c>
      <c r="G122" s="89">
        <f t="shared" si="3"/>
        <v>38.97</v>
      </c>
      <c r="H122" s="89">
        <f t="shared" si="4"/>
        <v>155.88</v>
      </c>
      <c r="I122" s="101" t="s">
        <v>34</v>
      </c>
      <c r="J122" s="99">
        <f t="shared" si="5"/>
        <v>3.42936</v>
      </c>
      <c r="K122" s="100">
        <v>129.9</v>
      </c>
      <c r="L122" s="100" t="s">
        <v>35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FC122" s="102"/>
      <c r="FD122" s="102"/>
      <c r="FE122" s="102"/>
      <c r="FF122" s="102"/>
      <c r="FG122" s="102"/>
      <c r="FH122" s="102"/>
      <c r="FI122" s="103"/>
      <c r="FJ122" s="103"/>
    </row>
    <row r="123" s="44" customFormat="1" ht="20.1" customHeight="1" spans="1:166">
      <c r="A123" s="84" t="s">
        <v>143</v>
      </c>
      <c r="B123" s="85" t="s">
        <v>32</v>
      </c>
      <c r="C123" s="86" t="s">
        <v>33</v>
      </c>
      <c r="D123" s="87">
        <v>0.022</v>
      </c>
      <c r="E123" s="90">
        <v>8508110000</v>
      </c>
      <c r="F123" s="86">
        <v>4</v>
      </c>
      <c r="G123" s="89">
        <f t="shared" si="3"/>
        <v>38.97</v>
      </c>
      <c r="H123" s="89">
        <f t="shared" si="4"/>
        <v>155.88</v>
      </c>
      <c r="I123" s="101" t="s">
        <v>34</v>
      </c>
      <c r="J123" s="99">
        <f t="shared" si="5"/>
        <v>3.42936</v>
      </c>
      <c r="K123" s="100">
        <v>129.9</v>
      </c>
      <c r="L123" s="100" t="s">
        <v>35</v>
      </c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FC123" s="102"/>
      <c r="FD123" s="102"/>
      <c r="FE123" s="102"/>
      <c r="FF123" s="102"/>
      <c r="FG123" s="102"/>
      <c r="FH123" s="102"/>
      <c r="FI123" s="103"/>
      <c r="FJ123" s="103"/>
    </row>
    <row r="124" s="44" customFormat="1" ht="20.1" customHeight="1" spans="1:166">
      <c r="A124" s="84" t="s">
        <v>144</v>
      </c>
      <c r="B124" s="85" t="s">
        <v>32</v>
      </c>
      <c r="C124" s="86" t="s">
        <v>33</v>
      </c>
      <c r="D124" s="87">
        <v>0.022</v>
      </c>
      <c r="E124" s="90">
        <v>8508110000</v>
      </c>
      <c r="F124" s="86">
        <v>4</v>
      </c>
      <c r="G124" s="89">
        <f t="shared" si="3"/>
        <v>38.97</v>
      </c>
      <c r="H124" s="89">
        <f t="shared" si="4"/>
        <v>155.88</v>
      </c>
      <c r="I124" s="101" t="s">
        <v>34</v>
      </c>
      <c r="J124" s="99">
        <f t="shared" si="5"/>
        <v>3.42936</v>
      </c>
      <c r="K124" s="100">
        <v>129.9</v>
      </c>
      <c r="L124" s="100" t="s">
        <v>35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FC124" s="102"/>
      <c r="FD124" s="102"/>
      <c r="FE124" s="102"/>
      <c r="FF124" s="102"/>
      <c r="FG124" s="102"/>
      <c r="FH124" s="102"/>
      <c r="FI124" s="103"/>
      <c r="FJ124" s="103"/>
    </row>
    <row r="125" s="44" customFormat="1" ht="20.1" customHeight="1" spans="1:166">
      <c r="A125" s="84" t="s">
        <v>145</v>
      </c>
      <c r="B125" s="85" t="s">
        <v>32</v>
      </c>
      <c r="C125" s="86" t="s">
        <v>33</v>
      </c>
      <c r="D125" s="87">
        <v>0.022</v>
      </c>
      <c r="E125" s="90">
        <v>8508110000</v>
      </c>
      <c r="F125" s="86">
        <v>4</v>
      </c>
      <c r="G125" s="89">
        <f t="shared" si="3"/>
        <v>38.97</v>
      </c>
      <c r="H125" s="89">
        <f t="shared" si="4"/>
        <v>155.88</v>
      </c>
      <c r="I125" s="101" t="s">
        <v>34</v>
      </c>
      <c r="J125" s="99">
        <f t="shared" si="5"/>
        <v>3.42936</v>
      </c>
      <c r="K125" s="100">
        <v>129.9</v>
      </c>
      <c r="L125" s="100" t="s">
        <v>35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FC125" s="102"/>
      <c r="FD125" s="102"/>
      <c r="FE125" s="102"/>
      <c r="FF125" s="102"/>
      <c r="FG125" s="102"/>
      <c r="FH125" s="102"/>
      <c r="FI125" s="103"/>
      <c r="FJ125" s="103"/>
    </row>
    <row r="126" s="44" customFormat="1" ht="20.1" customHeight="1" spans="1:166">
      <c r="A126" s="84" t="s">
        <v>146</v>
      </c>
      <c r="B126" s="85" t="s">
        <v>32</v>
      </c>
      <c r="C126" s="86" t="s">
        <v>33</v>
      </c>
      <c r="D126" s="87">
        <v>0.022</v>
      </c>
      <c r="E126" s="90">
        <v>8508110000</v>
      </c>
      <c r="F126" s="86">
        <v>4</v>
      </c>
      <c r="G126" s="89">
        <f t="shared" si="3"/>
        <v>38.97</v>
      </c>
      <c r="H126" s="89">
        <f t="shared" si="4"/>
        <v>155.88</v>
      </c>
      <c r="I126" s="101" t="s">
        <v>34</v>
      </c>
      <c r="J126" s="99">
        <f t="shared" si="5"/>
        <v>3.42936</v>
      </c>
      <c r="K126" s="100">
        <v>129.9</v>
      </c>
      <c r="L126" s="100" t="s">
        <v>35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FC126" s="102"/>
      <c r="FD126" s="102"/>
      <c r="FE126" s="102"/>
      <c r="FF126" s="102"/>
      <c r="FG126" s="102"/>
      <c r="FH126" s="102"/>
      <c r="FI126" s="103"/>
      <c r="FJ126" s="103"/>
    </row>
    <row r="127" s="44" customFormat="1" ht="20.1" customHeight="1" spans="1:166">
      <c r="A127" s="84" t="s">
        <v>147</v>
      </c>
      <c r="B127" s="85" t="s">
        <v>32</v>
      </c>
      <c r="C127" s="86" t="s">
        <v>33</v>
      </c>
      <c r="D127" s="87">
        <v>0.022</v>
      </c>
      <c r="E127" s="90">
        <v>8508110000</v>
      </c>
      <c r="F127" s="86">
        <v>4</v>
      </c>
      <c r="G127" s="89">
        <f t="shared" si="3"/>
        <v>38.97</v>
      </c>
      <c r="H127" s="89">
        <f t="shared" si="4"/>
        <v>155.88</v>
      </c>
      <c r="I127" s="101" t="s">
        <v>34</v>
      </c>
      <c r="J127" s="99">
        <f t="shared" si="5"/>
        <v>3.42936</v>
      </c>
      <c r="K127" s="100">
        <v>129.9</v>
      </c>
      <c r="L127" s="100" t="s">
        <v>35</v>
      </c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FC127" s="102"/>
      <c r="FD127" s="102"/>
      <c r="FE127" s="102"/>
      <c r="FF127" s="102"/>
      <c r="FG127" s="102"/>
      <c r="FH127" s="102"/>
      <c r="FI127" s="103"/>
      <c r="FJ127" s="103"/>
    </row>
    <row r="128" s="44" customFormat="1" ht="20.1" customHeight="1" spans="1:166">
      <c r="A128" s="84" t="s">
        <v>148</v>
      </c>
      <c r="B128" s="85" t="s">
        <v>32</v>
      </c>
      <c r="C128" s="86" t="s">
        <v>33</v>
      </c>
      <c r="D128" s="87">
        <v>0.022</v>
      </c>
      <c r="E128" s="90">
        <v>8508110000</v>
      </c>
      <c r="F128" s="86">
        <v>4</v>
      </c>
      <c r="G128" s="89">
        <f t="shared" si="3"/>
        <v>38.97</v>
      </c>
      <c r="H128" s="89">
        <f t="shared" si="4"/>
        <v>155.88</v>
      </c>
      <c r="I128" s="101" t="s">
        <v>34</v>
      </c>
      <c r="J128" s="99">
        <f t="shared" si="5"/>
        <v>3.42936</v>
      </c>
      <c r="K128" s="100">
        <v>129.9</v>
      </c>
      <c r="L128" s="100" t="s">
        <v>35</v>
      </c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FC128" s="102"/>
      <c r="FD128" s="102"/>
      <c r="FE128" s="102"/>
      <c r="FF128" s="102"/>
      <c r="FG128" s="102"/>
      <c r="FH128" s="102"/>
      <c r="FI128" s="103"/>
      <c r="FJ128" s="103"/>
    </row>
    <row r="129" s="44" customFormat="1" ht="20.1" customHeight="1" spans="1:166">
      <c r="A129" s="84" t="s">
        <v>149</v>
      </c>
      <c r="B129" s="85" t="s">
        <v>32</v>
      </c>
      <c r="C129" s="86" t="s">
        <v>33</v>
      </c>
      <c r="D129" s="87">
        <v>0.022</v>
      </c>
      <c r="E129" s="90">
        <v>8508110000</v>
      </c>
      <c r="F129" s="86">
        <v>4</v>
      </c>
      <c r="G129" s="89">
        <f t="shared" si="3"/>
        <v>38.97</v>
      </c>
      <c r="H129" s="89">
        <f t="shared" si="4"/>
        <v>155.88</v>
      </c>
      <c r="I129" s="101" t="s">
        <v>34</v>
      </c>
      <c r="J129" s="99">
        <f t="shared" si="5"/>
        <v>3.42936</v>
      </c>
      <c r="K129" s="100">
        <v>129.9</v>
      </c>
      <c r="L129" s="100" t="s">
        <v>35</v>
      </c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FC129" s="102"/>
      <c r="FD129" s="102"/>
      <c r="FE129" s="102"/>
      <c r="FF129" s="102"/>
      <c r="FG129" s="102"/>
      <c r="FH129" s="102"/>
      <c r="FI129" s="103"/>
      <c r="FJ129" s="103"/>
    </row>
    <row r="130" s="44" customFormat="1" ht="20.1" customHeight="1" spans="1:166">
      <c r="A130" s="84" t="s">
        <v>150</v>
      </c>
      <c r="B130" s="85" t="s">
        <v>32</v>
      </c>
      <c r="C130" s="86" t="s">
        <v>33</v>
      </c>
      <c r="D130" s="87">
        <v>0.022</v>
      </c>
      <c r="E130" s="90">
        <v>8508110000</v>
      </c>
      <c r="F130" s="86">
        <v>4</v>
      </c>
      <c r="G130" s="89">
        <f t="shared" si="3"/>
        <v>38.97</v>
      </c>
      <c r="H130" s="89">
        <f t="shared" si="4"/>
        <v>155.88</v>
      </c>
      <c r="I130" s="101" t="s">
        <v>34</v>
      </c>
      <c r="J130" s="99">
        <f t="shared" si="5"/>
        <v>3.42936</v>
      </c>
      <c r="K130" s="100">
        <v>129.9</v>
      </c>
      <c r="L130" s="100" t="s">
        <v>35</v>
      </c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FC130" s="102"/>
      <c r="FD130" s="102"/>
      <c r="FE130" s="102"/>
      <c r="FF130" s="102"/>
      <c r="FG130" s="102"/>
      <c r="FH130" s="102"/>
      <c r="FI130" s="103"/>
      <c r="FJ130" s="103"/>
    </row>
    <row r="131" s="44" customFormat="1" ht="20.1" customHeight="1" spans="1:166">
      <c r="A131" s="84" t="s">
        <v>151</v>
      </c>
      <c r="B131" s="85" t="s">
        <v>32</v>
      </c>
      <c r="C131" s="86" t="s">
        <v>33</v>
      </c>
      <c r="D131" s="87">
        <v>0.022</v>
      </c>
      <c r="E131" s="90">
        <v>8508110000</v>
      </c>
      <c r="F131" s="86">
        <v>4</v>
      </c>
      <c r="G131" s="89">
        <f t="shared" si="3"/>
        <v>38.97</v>
      </c>
      <c r="H131" s="89">
        <f t="shared" si="4"/>
        <v>155.88</v>
      </c>
      <c r="I131" s="101" t="s">
        <v>34</v>
      </c>
      <c r="J131" s="99">
        <f t="shared" si="5"/>
        <v>3.42936</v>
      </c>
      <c r="K131" s="100">
        <v>129.9</v>
      </c>
      <c r="L131" s="100" t="s">
        <v>35</v>
      </c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FC131" s="102"/>
      <c r="FD131" s="102"/>
      <c r="FE131" s="102"/>
      <c r="FF131" s="102"/>
      <c r="FG131" s="102"/>
      <c r="FH131" s="102"/>
      <c r="FI131" s="103"/>
      <c r="FJ131" s="103"/>
    </row>
    <row r="132" s="44" customFormat="1" ht="20.1" customHeight="1" spans="1:166">
      <c r="A132" s="84" t="s">
        <v>152</v>
      </c>
      <c r="B132" s="85" t="s">
        <v>32</v>
      </c>
      <c r="C132" s="86" t="s">
        <v>33</v>
      </c>
      <c r="D132" s="87">
        <v>0.022</v>
      </c>
      <c r="E132" s="90">
        <v>8508110000</v>
      </c>
      <c r="F132" s="86">
        <v>4</v>
      </c>
      <c r="G132" s="89">
        <f t="shared" si="3"/>
        <v>38.97</v>
      </c>
      <c r="H132" s="89">
        <f t="shared" si="4"/>
        <v>155.88</v>
      </c>
      <c r="I132" s="101" t="s">
        <v>34</v>
      </c>
      <c r="J132" s="99">
        <f t="shared" si="5"/>
        <v>3.42936</v>
      </c>
      <c r="K132" s="100">
        <v>129.9</v>
      </c>
      <c r="L132" s="100" t="s">
        <v>35</v>
      </c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FC132" s="102"/>
      <c r="FD132" s="102"/>
      <c r="FE132" s="102"/>
      <c r="FF132" s="102"/>
      <c r="FG132" s="102"/>
      <c r="FH132" s="102"/>
      <c r="FI132" s="103"/>
      <c r="FJ132" s="103"/>
    </row>
    <row r="133" s="44" customFormat="1" ht="20.1" customHeight="1" spans="1:166">
      <c r="A133" s="84" t="s">
        <v>153</v>
      </c>
      <c r="B133" s="85" t="s">
        <v>32</v>
      </c>
      <c r="C133" s="86" t="s">
        <v>33</v>
      </c>
      <c r="D133" s="87">
        <v>0.022</v>
      </c>
      <c r="E133" s="90">
        <v>8508110000</v>
      </c>
      <c r="F133" s="86">
        <v>4</v>
      </c>
      <c r="G133" s="89">
        <f t="shared" si="3"/>
        <v>38.97</v>
      </c>
      <c r="H133" s="89">
        <f t="shared" si="4"/>
        <v>155.88</v>
      </c>
      <c r="I133" s="101" t="s">
        <v>34</v>
      </c>
      <c r="J133" s="99">
        <f t="shared" si="5"/>
        <v>3.42936</v>
      </c>
      <c r="K133" s="100">
        <v>129.9</v>
      </c>
      <c r="L133" s="100" t="s">
        <v>35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FC133" s="102"/>
      <c r="FD133" s="102"/>
      <c r="FE133" s="102"/>
      <c r="FF133" s="102"/>
      <c r="FG133" s="102"/>
      <c r="FH133" s="102"/>
      <c r="FI133" s="103"/>
      <c r="FJ133" s="103"/>
    </row>
    <row r="134" s="44" customFormat="1" ht="20.1" customHeight="1" spans="1:166">
      <c r="A134" s="84" t="s">
        <v>154</v>
      </c>
      <c r="B134" s="85" t="s">
        <v>32</v>
      </c>
      <c r="C134" s="86" t="s">
        <v>33</v>
      </c>
      <c r="D134" s="87">
        <v>0.022</v>
      </c>
      <c r="E134" s="90">
        <v>8508110000</v>
      </c>
      <c r="F134" s="86">
        <v>4</v>
      </c>
      <c r="G134" s="89">
        <f t="shared" si="3"/>
        <v>38.97</v>
      </c>
      <c r="H134" s="89">
        <f t="shared" si="4"/>
        <v>155.88</v>
      </c>
      <c r="I134" s="101" t="s">
        <v>34</v>
      </c>
      <c r="J134" s="99">
        <f t="shared" si="5"/>
        <v>3.42936</v>
      </c>
      <c r="K134" s="100">
        <v>129.9</v>
      </c>
      <c r="L134" s="100" t="s">
        <v>35</v>
      </c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FC134" s="102"/>
      <c r="FD134" s="102"/>
      <c r="FE134" s="102"/>
      <c r="FF134" s="102"/>
      <c r="FG134" s="102"/>
      <c r="FH134" s="102"/>
      <c r="FI134" s="103"/>
      <c r="FJ134" s="103"/>
    </row>
    <row r="135" s="44" customFormat="1" ht="20.1" customHeight="1" spans="1:166">
      <c r="A135" s="84" t="s">
        <v>155</v>
      </c>
      <c r="B135" s="85" t="s">
        <v>32</v>
      </c>
      <c r="C135" s="86" t="s">
        <v>33</v>
      </c>
      <c r="D135" s="87">
        <v>0.022</v>
      </c>
      <c r="E135" s="90">
        <v>8508110000</v>
      </c>
      <c r="F135" s="86">
        <v>4</v>
      </c>
      <c r="G135" s="89">
        <f t="shared" si="3"/>
        <v>38.97</v>
      </c>
      <c r="H135" s="89">
        <f t="shared" si="4"/>
        <v>155.88</v>
      </c>
      <c r="I135" s="101" t="s">
        <v>34</v>
      </c>
      <c r="J135" s="99">
        <f t="shared" si="5"/>
        <v>3.42936</v>
      </c>
      <c r="K135" s="100">
        <v>129.9</v>
      </c>
      <c r="L135" s="100" t="s">
        <v>35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FC135" s="102"/>
      <c r="FD135" s="102"/>
      <c r="FE135" s="102"/>
      <c r="FF135" s="102"/>
      <c r="FG135" s="102"/>
      <c r="FH135" s="102"/>
      <c r="FI135" s="103"/>
      <c r="FJ135" s="103"/>
    </row>
    <row r="136" s="44" customFormat="1" ht="20.1" customHeight="1" spans="1:166">
      <c r="A136" s="84" t="s">
        <v>156</v>
      </c>
      <c r="B136" s="85" t="s">
        <v>32</v>
      </c>
      <c r="C136" s="86" t="s">
        <v>33</v>
      </c>
      <c r="D136" s="87">
        <v>0.022</v>
      </c>
      <c r="E136" s="90">
        <v>8508110000</v>
      </c>
      <c r="F136" s="86">
        <v>4</v>
      </c>
      <c r="G136" s="89">
        <f t="shared" si="3"/>
        <v>38.97</v>
      </c>
      <c r="H136" s="89">
        <f t="shared" si="4"/>
        <v>155.88</v>
      </c>
      <c r="I136" s="101" t="s">
        <v>34</v>
      </c>
      <c r="J136" s="99">
        <f t="shared" si="5"/>
        <v>3.42936</v>
      </c>
      <c r="K136" s="100">
        <v>129.9</v>
      </c>
      <c r="L136" s="100" t="s">
        <v>35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FC136" s="102"/>
      <c r="FD136" s="102"/>
      <c r="FE136" s="102"/>
      <c r="FF136" s="102"/>
      <c r="FG136" s="102"/>
      <c r="FH136" s="102"/>
      <c r="FI136" s="103"/>
      <c r="FJ136" s="103"/>
    </row>
    <row r="137" s="44" customFormat="1" ht="20.1" customHeight="1" spans="1:166">
      <c r="A137" s="84" t="s">
        <v>157</v>
      </c>
      <c r="B137" s="85" t="s">
        <v>32</v>
      </c>
      <c r="C137" s="86" t="s">
        <v>33</v>
      </c>
      <c r="D137" s="87">
        <v>0.022</v>
      </c>
      <c r="E137" s="90">
        <v>8508110000</v>
      </c>
      <c r="F137" s="86">
        <v>4</v>
      </c>
      <c r="G137" s="89">
        <f t="shared" si="3"/>
        <v>38.97</v>
      </c>
      <c r="H137" s="89">
        <f t="shared" si="4"/>
        <v>155.88</v>
      </c>
      <c r="I137" s="101" t="s">
        <v>34</v>
      </c>
      <c r="J137" s="99">
        <f t="shared" si="5"/>
        <v>3.42936</v>
      </c>
      <c r="K137" s="100">
        <v>129.9</v>
      </c>
      <c r="L137" s="100" t="s">
        <v>35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FC137" s="102"/>
      <c r="FD137" s="102"/>
      <c r="FE137" s="102"/>
      <c r="FF137" s="102"/>
      <c r="FG137" s="102"/>
      <c r="FH137" s="102"/>
      <c r="FI137" s="103"/>
      <c r="FJ137" s="103"/>
    </row>
    <row r="138" s="44" customFormat="1" ht="20.1" customHeight="1" spans="1:166">
      <c r="A138" s="84" t="s">
        <v>158</v>
      </c>
      <c r="B138" s="85" t="s">
        <v>32</v>
      </c>
      <c r="C138" s="86" t="s">
        <v>33</v>
      </c>
      <c r="D138" s="87">
        <v>0.022</v>
      </c>
      <c r="E138" s="90">
        <v>8508110000</v>
      </c>
      <c r="F138" s="86">
        <v>4</v>
      </c>
      <c r="G138" s="89">
        <f t="shared" si="3"/>
        <v>38.97</v>
      </c>
      <c r="H138" s="89">
        <f t="shared" si="4"/>
        <v>155.88</v>
      </c>
      <c r="I138" s="101" t="s">
        <v>34</v>
      </c>
      <c r="J138" s="99">
        <f t="shared" si="5"/>
        <v>3.42936</v>
      </c>
      <c r="K138" s="100">
        <v>129.9</v>
      </c>
      <c r="L138" s="100" t="s">
        <v>35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FC138" s="102"/>
      <c r="FD138" s="102"/>
      <c r="FE138" s="102"/>
      <c r="FF138" s="102"/>
      <c r="FG138" s="102"/>
      <c r="FH138" s="102"/>
      <c r="FI138" s="103"/>
      <c r="FJ138" s="103"/>
    </row>
    <row r="139" s="44" customFormat="1" ht="20.1" customHeight="1" spans="1:166">
      <c r="A139" s="84" t="s">
        <v>159</v>
      </c>
      <c r="B139" s="85" t="s">
        <v>32</v>
      </c>
      <c r="C139" s="86" t="s">
        <v>33</v>
      </c>
      <c r="D139" s="87">
        <v>0.022</v>
      </c>
      <c r="E139" s="90">
        <v>8508110000</v>
      </c>
      <c r="F139" s="86">
        <v>4</v>
      </c>
      <c r="G139" s="89">
        <f t="shared" si="3"/>
        <v>38.97</v>
      </c>
      <c r="H139" s="89">
        <f t="shared" si="4"/>
        <v>155.88</v>
      </c>
      <c r="I139" s="101" t="s">
        <v>34</v>
      </c>
      <c r="J139" s="99">
        <f t="shared" si="5"/>
        <v>3.42936</v>
      </c>
      <c r="K139" s="100">
        <v>129.9</v>
      </c>
      <c r="L139" s="100" t="s">
        <v>35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FC139" s="102"/>
      <c r="FD139" s="102"/>
      <c r="FE139" s="102"/>
      <c r="FF139" s="102"/>
      <c r="FG139" s="102"/>
      <c r="FH139" s="102"/>
      <c r="FI139" s="103"/>
      <c r="FJ139" s="103"/>
    </row>
    <row r="140" s="44" customFormat="1" ht="20.1" customHeight="1" spans="1:166">
      <c r="A140" s="84" t="s">
        <v>160</v>
      </c>
      <c r="B140" s="85" t="s">
        <v>32</v>
      </c>
      <c r="C140" s="86" t="s">
        <v>33</v>
      </c>
      <c r="D140" s="87">
        <v>0.022</v>
      </c>
      <c r="E140" s="90">
        <v>8508110000</v>
      </c>
      <c r="F140" s="86">
        <v>4</v>
      </c>
      <c r="G140" s="89">
        <f t="shared" si="3"/>
        <v>38.97</v>
      </c>
      <c r="H140" s="89">
        <f t="shared" si="4"/>
        <v>155.88</v>
      </c>
      <c r="I140" s="101" t="s">
        <v>34</v>
      </c>
      <c r="J140" s="99">
        <f t="shared" si="5"/>
        <v>3.42936</v>
      </c>
      <c r="K140" s="100">
        <v>129.9</v>
      </c>
      <c r="L140" s="100" t="s">
        <v>35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FC140" s="102"/>
      <c r="FD140" s="102"/>
      <c r="FE140" s="102"/>
      <c r="FF140" s="102"/>
      <c r="FG140" s="102"/>
      <c r="FH140" s="102"/>
      <c r="FI140" s="103"/>
      <c r="FJ140" s="103"/>
    </row>
    <row r="141" s="44" customFormat="1" ht="20.1" customHeight="1" spans="1:166">
      <c r="A141" s="84" t="s">
        <v>161</v>
      </c>
      <c r="B141" s="85" t="s">
        <v>32</v>
      </c>
      <c r="C141" s="86" t="s">
        <v>33</v>
      </c>
      <c r="D141" s="87">
        <v>0.022</v>
      </c>
      <c r="E141" s="90">
        <v>8508110000</v>
      </c>
      <c r="F141" s="86">
        <v>4</v>
      </c>
      <c r="G141" s="89">
        <f t="shared" si="3"/>
        <v>38.97</v>
      </c>
      <c r="H141" s="89">
        <f t="shared" si="4"/>
        <v>155.88</v>
      </c>
      <c r="I141" s="101" t="s">
        <v>34</v>
      </c>
      <c r="J141" s="99">
        <f t="shared" si="5"/>
        <v>3.42936</v>
      </c>
      <c r="K141" s="100">
        <v>129.9</v>
      </c>
      <c r="L141" s="100" t="s">
        <v>35</v>
      </c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FC141" s="102"/>
      <c r="FD141" s="102"/>
      <c r="FE141" s="102"/>
      <c r="FF141" s="102"/>
      <c r="FG141" s="102"/>
      <c r="FH141" s="102"/>
      <c r="FI141" s="103"/>
      <c r="FJ141" s="103"/>
    </row>
    <row r="142" s="44" customFormat="1" ht="20.1" customHeight="1" spans="1:166">
      <c r="A142" s="84" t="s">
        <v>162</v>
      </c>
      <c r="B142" s="85" t="s">
        <v>32</v>
      </c>
      <c r="C142" s="86" t="s">
        <v>33</v>
      </c>
      <c r="D142" s="87">
        <v>0.022</v>
      </c>
      <c r="E142" s="90">
        <v>8508110000</v>
      </c>
      <c r="F142" s="86">
        <v>4</v>
      </c>
      <c r="G142" s="89">
        <f t="shared" si="3"/>
        <v>38.97</v>
      </c>
      <c r="H142" s="89">
        <f t="shared" si="4"/>
        <v>155.88</v>
      </c>
      <c r="I142" s="101" t="s">
        <v>34</v>
      </c>
      <c r="J142" s="99">
        <f t="shared" si="5"/>
        <v>3.42936</v>
      </c>
      <c r="K142" s="100">
        <v>129.9</v>
      </c>
      <c r="L142" s="100" t="s">
        <v>35</v>
      </c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FC142" s="102"/>
      <c r="FD142" s="102"/>
      <c r="FE142" s="102"/>
      <c r="FF142" s="102"/>
      <c r="FG142" s="102"/>
      <c r="FH142" s="102"/>
      <c r="FI142" s="103"/>
      <c r="FJ142" s="103"/>
    </row>
    <row r="143" s="44" customFormat="1" ht="20.1" customHeight="1" spans="1:166">
      <c r="A143" s="84" t="s">
        <v>163</v>
      </c>
      <c r="B143" s="85" t="s">
        <v>32</v>
      </c>
      <c r="C143" s="86" t="s">
        <v>33</v>
      </c>
      <c r="D143" s="87">
        <v>0.022</v>
      </c>
      <c r="E143" s="90">
        <v>8508110000</v>
      </c>
      <c r="F143" s="86">
        <v>4</v>
      </c>
      <c r="G143" s="89">
        <f t="shared" si="3"/>
        <v>38.97</v>
      </c>
      <c r="H143" s="89">
        <f t="shared" si="4"/>
        <v>155.88</v>
      </c>
      <c r="I143" s="101" t="s">
        <v>34</v>
      </c>
      <c r="J143" s="99">
        <f t="shared" si="5"/>
        <v>3.42936</v>
      </c>
      <c r="K143" s="100">
        <v>129.9</v>
      </c>
      <c r="L143" s="100" t="s">
        <v>35</v>
      </c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FC143" s="102"/>
      <c r="FD143" s="102"/>
      <c r="FE143" s="102"/>
      <c r="FF143" s="102"/>
      <c r="FG143" s="102"/>
      <c r="FH143" s="102"/>
      <c r="FI143" s="103"/>
      <c r="FJ143" s="103"/>
    </row>
    <row r="144" s="44" customFormat="1" ht="20.1" customHeight="1" spans="1:166">
      <c r="A144" s="84" t="s">
        <v>164</v>
      </c>
      <c r="B144" s="85" t="s">
        <v>32</v>
      </c>
      <c r="C144" s="86" t="s">
        <v>33</v>
      </c>
      <c r="D144" s="87">
        <v>0.022</v>
      </c>
      <c r="E144" s="90">
        <v>8508110000</v>
      </c>
      <c r="F144" s="86">
        <v>4</v>
      </c>
      <c r="G144" s="89">
        <f t="shared" ref="G144:G179" si="6">K144*0.3</f>
        <v>38.97</v>
      </c>
      <c r="H144" s="89">
        <f t="shared" ref="H144:H179" si="7">G144*F144</f>
        <v>155.88</v>
      </c>
      <c r="I144" s="101" t="s">
        <v>34</v>
      </c>
      <c r="J144" s="99">
        <f t="shared" ref="J144:J207" si="8">H144*D144</f>
        <v>3.42936</v>
      </c>
      <c r="K144" s="100">
        <v>129.9</v>
      </c>
      <c r="L144" s="100" t="s">
        <v>35</v>
      </c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FC144" s="102"/>
      <c r="FD144" s="102"/>
      <c r="FE144" s="102"/>
      <c r="FF144" s="102"/>
      <c r="FG144" s="102"/>
      <c r="FH144" s="102"/>
      <c r="FI144" s="103"/>
      <c r="FJ144" s="103"/>
    </row>
    <row r="145" s="44" customFormat="1" ht="20.1" customHeight="1" spans="1:166">
      <c r="A145" s="84" t="s">
        <v>165</v>
      </c>
      <c r="B145" s="85" t="s">
        <v>32</v>
      </c>
      <c r="C145" s="86" t="s">
        <v>33</v>
      </c>
      <c r="D145" s="87">
        <v>0.022</v>
      </c>
      <c r="E145" s="90">
        <v>8508110000</v>
      </c>
      <c r="F145" s="86">
        <v>4</v>
      </c>
      <c r="G145" s="89">
        <f t="shared" si="6"/>
        <v>38.97</v>
      </c>
      <c r="H145" s="89">
        <f t="shared" si="7"/>
        <v>155.88</v>
      </c>
      <c r="I145" s="101" t="s">
        <v>34</v>
      </c>
      <c r="J145" s="99">
        <f t="shared" si="8"/>
        <v>3.42936</v>
      </c>
      <c r="K145" s="100">
        <v>129.9</v>
      </c>
      <c r="L145" s="100" t="s">
        <v>35</v>
      </c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FC145" s="102"/>
      <c r="FD145" s="102"/>
      <c r="FE145" s="102"/>
      <c r="FF145" s="102"/>
      <c r="FG145" s="102"/>
      <c r="FH145" s="102"/>
      <c r="FI145" s="103"/>
      <c r="FJ145" s="103"/>
    </row>
    <row r="146" s="44" customFormat="1" ht="20.1" customHeight="1" spans="1:166">
      <c r="A146" s="84" t="s">
        <v>166</v>
      </c>
      <c r="B146" s="85" t="s">
        <v>32</v>
      </c>
      <c r="C146" s="86" t="s">
        <v>33</v>
      </c>
      <c r="D146" s="87">
        <v>0.022</v>
      </c>
      <c r="E146" s="90">
        <v>8508110000</v>
      </c>
      <c r="F146" s="86">
        <v>4</v>
      </c>
      <c r="G146" s="89">
        <f t="shared" si="6"/>
        <v>38.97</v>
      </c>
      <c r="H146" s="89">
        <f t="shared" si="7"/>
        <v>155.88</v>
      </c>
      <c r="I146" s="101" t="s">
        <v>34</v>
      </c>
      <c r="J146" s="99">
        <f t="shared" si="8"/>
        <v>3.42936</v>
      </c>
      <c r="K146" s="100">
        <v>129.9</v>
      </c>
      <c r="L146" s="100" t="s">
        <v>35</v>
      </c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FC146" s="102"/>
      <c r="FD146" s="102"/>
      <c r="FE146" s="102"/>
      <c r="FF146" s="102"/>
      <c r="FG146" s="102"/>
      <c r="FH146" s="102"/>
      <c r="FI146" s="103"/>
      <c r="FJ146" s="103"/>
    </row>
    <row r="147" s="44" customFormat="1" ht="20.1" customHeight="1" spans="1:166">
      <c r="A147" s="84" t="s">
        <v>167</v>
      </c>
      <c r="B147" s="85" t="s">
        <v>32</v>
      </c>
      <c r="C147" s="86" t="s">
        <v>33</v>
      </c>
      <c r="D147" s="87">
        <v>0.022</v>
      </c>
      <c r="E147" s="90">
        <v>8508110000</v>
      </c>
      <c r="F147" s="86">
        <v>4</v>
      </c>
      <c r="G147" s="89">
        <f t="shared" si="6"/>
        <v>38.97</v>
      </c>
      <c r="H147" s="89">
        <f t="shared" si="7"/>
        <v>155.88</v>
      </c>
      <c r="I147" s="101" t="s">
        <v>34</v>
      </c>
      <c r="J147" s="99">
        <f t="shared" si="8"/>
        <v>3.42936</v>
      </c>
      <c r="K147" s="100">
        <v>129.9</v>
      </c>
      <c r="L147" s="100" t="s">
        <v>35</v>
      </c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FC147" s="102"/>
      <c r="FD147" s="102"/>
      <c r="FE147" s="102"/>
      <c r="FF147" s="102"/>
      <c r="FG147" s="102"/>
      <c r="FH147" s="102"/>
      <c r="FI147" s="103"/>
      <c r="FJ147" s="103"/>
    </row>
    <row r="148" s="44" customFormat="1" ht="20.1" customHeight="1" spans="1:166">
      <c r="A148" s="84" t="s">
        <v>168</v>
      </c>
      <c r="B148" s="85" t="s">
        <v>32</v>
      </c>
      <c r="C148" s="86" t="s">
        <v>33</v>
      </c>
      <c r="D148" s="87">
        <v>0.022</v>
      </c>
      <c r="E148" s="90">
        <v>8508110000</v>
      </c>
      <c r="F148" s="86">
        <v>4</v>
      </c>
      <c r="G148" s="89">
        <f t="shared" si="6"/>
        <v>38.97</v>
      </c>
      <c r="H148" s="89">
        <f t="shared" si="7"/>
        <v>155.88</v>
      </c>
      <c r="I148" s="101" t="s">
        <v>34</v>
      </c>
      <c r="J148" s="99">
        <f t="shared" si="8"/>
        <v>3.42936</v>
      </c>
      <c r="K148" s="100">
        <v>129.9</v>
      </c>
      <c r="L148" s="100" t="s">
        <v>35</v>
      </c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FC148" s="102"/>
      <c r="FD148" s="102"/>
      <c r="FE148" s="102"/>
      <c r="FF148" s="102"/>
      <c r="FG148" s="102"/>
      <c r="FH148" s="102"/>
      <c r="FI148" s="103"/>
      <c r="FJ148" s="103"/>
    </row>
    <row r="149" s="44" customFormat="1" ht="20.1" customHeight="1" spans="1:166">
      <c r="A149" s="84" t="s">
        <v>169</v>
      </c>
      <c r="B149" s="85" t="s">
        <v>32</v>
      </c>
      <c r="C149" s="86" t="s">
        <v>33</v>
      </c>
      <c r="D149" s="87">
        <v>0.022</v>
      </c>
      <c r="E149" s="90">
        <v>8508110000</v>
      </c>
      <c r="F149" s="86">
        <v>4</v>
      </c>
      <c r="G149" s="89">
        <f t="shared" si="6"/>
        <v>38.97</v>
      </c>
      <c r="H149" s="89">
        <f t="shared" si="7"/>
        <v>155.88</v>
      </c>
      <c r="I149" s="101" t="s">
        <v>34</v>
      </c>
      <c r="J149" s="99">
        <f t="shared" si="8"/>
        <v>3.42936</v>
      </c>
      <c r="K149" s="100">
        <v>129.9</v>
      </c>
      <c r="L149" s="100" t="s">
        <v>35</v>
      </c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FC149" s="102"/>
      <c r="FD149" s="102"/>
      <c r="FE149" s="102"/>
      <c r="FF149" s="102"/>
      <c r="FG149" s="102"/>
      <c r="FH149" s="102"/>
      <c r="FI149" s="103"/>
      <c r="FJ149" s="103"/>
    </row>
    <row r="150" s="44" customFormat="1" ht="20.1" customHeight="1" spans="1:166">
      <c r="A150" s="84" t="s">
        <v>170</v>
      </c>
      <c r="B150" s="85" t="s">
        <v>32</v>
      </c>
      <c r="C150" s="86" t="s">
        <v>33</v>
      </c>
      <c r="D150" s="87">
        <v>0.022</v>
      </c>
      <c r="E150" s="90">
        <v>8508110000</v>
      </c>
      <c r="F150" s="86">
        <v>4</v>
      </c>
      <c r="G150" s="89">
        <f t="shared" si="6"/>
        <v>38.97</v>
      </c>
      <c r="H150" s="89">
        <f t="shared" si="7"/>
        <v>155.88</v>
      </c>
      <c r="I150" s="101" t="s">
        <v>34</v>
      </c>
      <c r="J150" s="99">
        <f t="shared" si="8"/>
        <v>3.42936</v>
      </c>
      <c r="K150" s="100">
        <v>129.9</v>
      </c>
      <c r="L150" s="100" t="s">
        <v>35</v>
      </c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FC150" s="102"/>
      <c r="FD150" s="102"/>
      <c r="FE150" s="102"/>
      <c r="FF150" s="102"/>
      <c r="FG150" s="102"/>
      <c r="FH150" s="102"/>
      <c r="FI150" s="103"/>
      <c r="FJ150" s="103"/>
    </row>
    <row r="151" s="44" customFormat="1" ht="20.1" customHeight="1" spans="1:166">
      <c r="A151" s="84" t="s">
        <v>171</v>
      </c>
      <c r="B151" s="85" t="s">
        <v>32</v>
      </c>
      <c r="C151" s="86" t="s">
        <v>33</v>
      </c>
      <c r="D151" s="87">
        <v>0.022</v>
      </c>
      <c r="E151" s="90">
        <v>8508110000</v>
      </c>
      <c r="F151" s="86">
        <v>4</v>
      </c>
      <c r="G151" s="89">
        <f t="shared" si="6"/>
        <v>38.97</v>
      </c>
      <c r="H151" s="89">
        <f t="shared" si="7"/>
        <v>155.88</v>
      </c>
      <c r="I151" s="101" t="s">
        <v>34</v>
      </c>
      <c r="J151" s="99">
        <f t="shared" si="8"/>
        <v>3.42936</v>
      </c>
      <c r="K151" s="100">
        <v>129.9</v>
      </c>
      <c r="L151" s="100" t="s">
        <v>35</v>
      </c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FC151" s="102"/>
      <c r="FD151" s="102"/>
      <c r="FE151" s="102"/>
      <c r="FF151" s="102"/>
      <c r="FG151" s="102"/>
      <c r="FH151" s="102"/>
      <c r="FI151" s="103"/>
      <c r="FJ151" s="103"/>
    </row>
    <row r="152" s="44" customFormat="1" ht="20.1" customHeight="1" spans="1:166">
      <c r="A152" s="84" t="s">
        <v>172</v>
      </c>
      <c r="B152" s="85" t="s">
        <v>32</v>
      </c>
      <c r="C152" s="86" t="s">
        <v>33</v>
      </c>
      <c r="D152" s="87">
        <v>0.022</v>
      </c>
      <c r="E152" s="90">
        <v>8508110000</v>
      </c>
      <c r="F152" s="86">
        <v>4</v>
      </c>
      <c r="G152" s="89">
        <f t="shared" si="6"/>
        <v>38.97</v>
      </c>
      <c r="H152" s="89">
        <f t="shared" si="7"/>
        <v>155.88</v>
      </c>
      <c r="I152" s="101" t="s">
        <v>34</v>
      </c>
      <c r="J152" s="99">
        <f t="shared" si="8"/>
        <v>3.42936</v>
      </c>
      <c r="K152" s="100">
        <v>129.9</v>
      </c>
      <c r="L152" s="100" t="s">
        <v>35</v>
      </c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0"/>
      <c r="EE152" s="100"/>
      <c r="EF152" s="100"/>
      <c r="EG152" s="100"/>
      <c r="EH152" s="100"/>
      <c r="EI152" s="100"/>
      <c r="FC152" s="102"/>
      <c r="FD152" s="102"/>
      <c r="FE152" s="102"/>
      <c r="FF152" s="102"/>
      <c r="FG152" s="102"/>
      <c r="FH152" s="102"/>
      <c r="FI152" s="103"/>
      <c r="FJ152" s="103"/>
    </row>
    <row r="153" s="44" customFormat="1" ht="20.1" customHeight="1" spans="1:166">
      <c r="A153" s="84" t="s">
        <v>173</v>
      </c>
      <c r="B153" s="85" t="s">
        <v>32</v>
      </c>
      <c r="C153" s="86" t="s">
        <v>33</v>
      </c>
      <c r="D153" s="87">
        <v>0.022</v>
      </c>
      <c r="E153" s="90">
        <v>8508110000</v>
      </c>
      <c r="F153" s="86">
        <v>4</v>
      </c>
      <c r="G153" s="89">
        <f t="shared" si="6"/>
        <v>38.97</v>
      </c>
      <c r="H153" s="89">
        <f t="shared" si="7"/>
        <v>155.88</v>
      </c>
      <c r="I153" s="101" t="s">
        <v>34</v>
      </c>
      <c r="J153" s="99">
        <f t="shared" si="8"/>
        <v>3.42936</v>
      </c>
      <c r="K153" s="100">
        <v>129.9</v>
      </c>
      <c r="L153" s="100" t="s">
        <v>35</v>
      </c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FC153" s="102"/>
      <c r="FD153" s="102"/>
      <c r="FE153" s="102"/>
      <c r="FF153" s="102"/>
      <c r="FG153" s="102"/>
      <c r="FH153" s="102"/>
      <c r="FI153" s="103"/>
      <c r="FJ153" s="103"/>
    </row>
    <row r="154" s="44" customFormat="1" ht="20.1" customHeight="1" spans="1:166">
      <c r="A154" s="84" t="s">
        <v>174</v>
      </c>
      <c r="B154" s="85" t="s">
        <v>32</v>
      </c>
      <c r="C154" s="86" t="s">
        <v>33</v>
      </c>
      <c r="D154" s="87">
        <v>0.022</v>
      </c>
      <c r="E154" s="90">
        <v>8508110000</v>
      </c>
      <c r="F154" s="86">
        <v>4</v>
      </c>
      <c r="G154" s="89">
        <f t="shared" si="6"/>
        <v>38.97</v>
      </c>
      <c r="H154" s="89">
        <f t="shared" si="7"/>
        <v>155.88</v>
      </c>
      <c r="I154" s="101" t="s">
        <v>34</v>
      </c>
      <c r="J154" s="99">
        <f t="shared" si="8"/>
        <v>3.42936</v>
      </c>
      <c r="K154" s="100">
        <v>129.9</v>
      </c>
      <c r="L154" s="100" t="s">
        <v>35</v>
      </c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FC154" s="102"/>
      <c r="FD154" s="102"/>
      <c r="FE154" s="102"/>
      <c r="FF154" s="102"/>
      <c r="FG154" s="102"/>
      <c r="FH154" s="102"/>
      <c r="FI154" s="103"/>
      <c r="FJ154" s="103"/>
    </row>
    <row r="155" s="44" customFormat="1" ht="20.1" customHeight="1" spans="1:166">
      <c r="A155" s="84" t="s">
        <v>175</v>
      </c>
      <c r="B155" s="85" t="s">
        <v>32</v>
      </c>
      <c r="C155" s="86" t="s">
        <v>33</v>
      </c>
      <c r="D155" s="87">
        <v>0.022</v>
      </c>
      <c r="E155" s="90">
        <v>8508110000</v>
      </c>
      <c r="F155" s="86">
        <v>4</v>
      </c>
      <c r="G155" s="89">
        <f t="shared" si="6"/>
        <v>38.97</v>
      </c>
      <c r="H155" s="89">
        <f t="shared" si="7"/>
        <v>155.88</v>
      </c>
      <c r="I155" s="101" t="s">
        <v>34</v>
      </c>
      <c r="J155" s="99">
        <f t="shared" si="8"/>
        <v>3.42936</v>
      </c>
      <c r="K155" s="100">
        <v>129.9</v>
      </c>
      <c r="L155" s="100" t="s">
        <v>35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FC155" s="102"/>
      <c r="FD155" s="102"/>
      <c r="FE155" s="102"/>
      <c r="FF155" s="102"/>
      <c r="FG155" s="102"/>
      <c r="FH155" s="102"/>
      <c r="FI155" s="103"/>
      <c r="FJ155" s="103"/>
    </row>
    <row r="156" s="44" customFormat="1" ht="20.1" customHeight="1" spans="1:166">
      <c r="A156" s="84" t="s">
        <v>176</v>
      </c>
      <c r="B156" s="85" t="s">
        <v>32</v>
      </c>
      <c r="C156" s="86" t="s">
        <v>33</v>
      </c>
      <c r="D156" s="87">
        <v>0.022</v>
      </c>
      <c r="E156" s="90">
        <v>8508110000</v>
      </c>
      <c r="F156" s="86">
        <v>4</v>
      </c>
      <c r="G156" s="89">
        <f t="shared" si="6"/>
        <v>38.97</v>
      </c>
      <c r="H156" s="89">
        <f t="shared" si="7"/>
        <v>155.88</v>
      </c>
      <c r="I156" s="101" t="s">
        <v>34</v>
      </c>
      <c r="J156" s="99">
        <f t="shared" si="8"/>
        <v>3.42936</v>
      </c>
      <c r="K156" s="100">
        <v>129.9</v>
      </c>
      <c r="L156" s="100" t="s">
        <v>35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FC156" s="102"/>
      <c r="FD156" s="102"/>
      <c r="FE156" s="102"/>
      <c r="FF156" s="102"/>
      <c r="FG156" s="102"/>
      <c r="FH156" s="102"/>
      <c r="FI156" s="103"/>
      <c r="FJ156" s="103"/>
    </row>
    <row r="157" s="44" customFormat="1" ht="20.1" customHeight="1" spans="1:166">
      <c r="A157" s="84" t="s">
        <v>177</v>
      </c>
      <c r="B157" s="85" t="s">
        <v>32</v>
      </c>
      <c r="C157" s="86" t="s">
        <v>33</v>
      </c>
      <c r="D157" s="87">
        <v>0.022</v>
      </c>
      <c r="E157" s="90">
        <v>8508110000</v>
      </c>
      <c r="F157" s="86">
        <v>4</v>
      </c>
      <c r="G157" s="89">
        <f t="shared" si="6"/>
        <v>38.97</v>
      </c>
      <c r="H157" s="89">
        <f t="shared" si="7"/>
        <v>155.88</v>
      </c>
      <c r="I157" s="101" t="s">
        <v>34</v>
      </c>
      <c r="J157" s="99">
        <f t="shared" si="8"/>
        <v>3.42936</v>
      </c>
      <c r="K157" s="100">
        <v>129.9</v>
      </c>
      <c r="L157" s="100" t="s">
        <v>35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FC157" s="102"/>
      <c r="FD157" s="102"/>
      <c r="FE157" s="102"/>
      <c r="FF157" s="102"/>
      <c r="FG157" s="102"/>
      <c r="FH157" s="102"/>
      <c r="FI157" s="103"/>
      <c r="FJ157" s="103"/>
    </row>
    <row r="158" s="44" customFormat="1" ht="20.1" customHeight="1" spans="1:166">
      <c r="A158" s="84" t="s">
        <v>178</v>
      </c>
      <c r="B158" s="85" t="s">
        <v>32</v>
      </c>
      <c r="C158" s="86" t="s">
        <v>33</v>
      </c>
      <c r="D158" s="87">
        <v>0.022</v>
      </c>
      <c r="E158" s="90">
        <v>8508110000</v>
      </c>
      <c r="F158" s="86">
        <v>4</v>
      </c>
      <c r="G158" s="89">
        <f t="shared" si="6"/>
        <v>38.97</v>
      </c>
      <c r="H158" s="89">
        <f t="shared" si="7"/>
        <v>155.88</v>
      </c>
      <c r="I158" s="101" t="s">
        <v>34</v>
      </c>
      <c r="J158" s="99">
        <f t="shared" si="8"/>
        <v>3.42936</v>
      </c>
      <c r="K158" s="100">
        <v>129.9</v>
      </c>
      <c r="L158" s="100" t="s">
        <v>35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FC158" s="102"/>
      <c r="FD158" s="102"/>
      <c r="FE158" s="102"/>
      <c r="FF158" s="102"/>
      <c r="FG158" s="102"/>
      <c r="FH158" s="102"/>
      <c r="FI158" s="103"/>
      <c r="FJ158" s="103"/>
    </row>
    <row r="159" s="44" customFormat="1" ht="20.1" customHeight="1" spans="1:166">
      <c r="A159" s="84" t="s">
        <v>179</v>
      </c>
      <c r="B159" s="85" t="s">
        <v>32</v>
      </c>
      <c r="C159" s="86" t="s">
        <v>33</v>
      </c>
      <c r="D159" s="87">
        <v>0.022</v>
      </c>
      <c r="E159" s="90">
        <v>8508110000</v>
      </c>
      <c r="F159" s="86">
        <v>4</v>
      </c>
      <c r="G159" s="89">
        <f t="shared" si="6"/>
        <v>38.97</v>
      </c>
      <c r="H159" s="89">
        <f t="shared" si="7"/>
        <v>155.88</v>
      </c>
      <c r="I159" s="101" t="s">
        <v>34</v>
      </c>
      <c r="J159" s="99">
        <f t="shared" si="8"/>
        <v>3.42936</v>
      </c>
      <c r="K159" s="100">
        <v>129.9</v>
      </c>
      <c r="L159" s="100" t="s">
        <v>35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FC159" s="102"/>
      <c r="FD159" s="102"/>
      <c r="FE159" s="102"/>
      <c r="FF159" s="102"/>
      <c r="FG159" s="102"/>
      <c r="FH159" s="102"/>
      <c r="FI159" s="103"/>
      <c r="FJ159" s="103"/>
    </row>
    <row r="160" s="44" customFormat="1" ht="20.1" customHeight="1" spans="1:166">
      <c r="A160" s="84" t="s">
        <v>180</v>
      </c>
      <c r="B160" s="85" t="s">
        <v>32</v>
      </c>
      <c r="C160" s="86" t="s">
        <v>33</v>
      </c>
      <c r="D160" s="87">
        <v>0.022</v>
      </c>
      <c r="E160" s="90">
        <v>8508110000</v>
      </c>
      <c r="F160" s="86">
        <v>4</v>
      </c>
      <c r="G160" s="89">
        <f t="shared" si="6"/>
        <v>38.97</v>
      </c>
      <c r="H160" s="89">
        <f t="shared" si="7"/>
        <v>155.88</v>
      </c>
      <c r="I160" s="101" t="s">
        <v>34</v>
      </c>
      <c r="J160" s="99">
        <f t="shared" si="8"/>
        <v>3.42936</v>
      </c>
      <c r="K160" s="100">
        <v>129.9</v>
      </c>
      <c r="L160" s="100" t="s">
        <v>35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FC160" s="102"/>
      <c r="FD160" s="102"/>
      <c r="FE160" s="102"/>
      <c r="FF160" s="102"/>
      <c r="FG160" s="102"/>
      <c r="FH160" s="102"/>
      <c r="FI160" s="103"/>
      <c r="FJ160" s="103"/>
    </row>
    <row r="161" s="44" customFormat="1" ht="20.1" customHeight="1" spans="1:166">
      <c r="A161" s="84" t="s">
        <v>181</v>
      </c>
      <c r="B161" s="85" t="s">
        <v>32</v>
      </c>
      <c r="C161" s="86" t="s">
        <v>33</v>
      </c>
      <c r="D161" s="87">
        <v>0.022</v>
      </c>
      <c r="E161" s="90">
        <v>8508110000</v>
      </c>
      <c r="F161" s="86">
        <v>4</v>
      </c>
      <c r="G161" s="89">
        <f t="shared" si="6"/>
        <v>38.97</v>
      </c>
      <c r="H161" s="89">
        <f t="shared" si="7"/>
        <v>155.88</v>
      </c>
      <c r="I161" s="101" t="s">
        <v>34</v>
      </c>
      <c r="J161" s="99">
        <f t="shared" si="8"/>
        <v>3.42936</v>
      </c>
      <c r="K161" s="100">
        <v>129.9</v>
      </c>
      <c r="L161" s="100" t="s">
        <v>35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FC161" s="102"/>
      <c r="FD161" s="102"/>
      <c r="FE161" s="102"/>
      <c r="FF161" s="102"/>
      <c r="FG161" s="102"/>
      <c r="FH161" s="102"/>
      <c r="FI161" s="103"/>
      <c r="FJ161" s="103"/>
    </row>
    <row r="162" s="44" customFormat="1" ht="20.1" customHeight="1" spans="1:166">
      <c r="A162" s="84" t="s">
        <v>182</v>
      </c>
      <c r="B162" s="85" t="s">
        <v>32</v>
      </c>
      <c r="C162" s="86" t="s">
        <v>33</v>
      </c>
      <c r="D162" s="87">
        <v>0.022</v>
      </c>
      <c r="E162" s="90">
        <v>8508110000</v>
      </c>
      <c r="F162" s="86">
        <v>4</v>
      </c>
      <c r="G162" s="89">
        <f t="shared" si="6"/>
        <v>38.97</v>
      </c>
      <c r="H162" s="89">
        <f t="shared" si="7"/>
        <v>155.88</v>
      </c>
      <c r="I162" s="101" t="s">
        <v>34</v>
      </c>
      <c r="J162" s="99">
        <f t="shared" si="8"/>
        <v>3.42936</v>
      </c>
      <c r="K162" s="100">
        <v>129.9</v>
      </c>
      <c r="L162" s="100" t="s">
        <v>35</v>
      </c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FC162" s="102"/>
      <c r="FD162" s="102"/>
      <c r="FE162" s="102"/>
      <c r="FF162" s="102"/>
      <c r="FG162" s="102"/>
      <c r="FH162" s="102"/>
      <c r="FI162" s="103"/>
      <c r="FJ162" s="103"/>
    </row>
    <row r="163" s="44" customFormat="1" ht="20.1" customHeight="1" spans="1:166">
      <c r="A163" s="84" t="s">
        <v>183</v>
      </c>
      <c r="B163" s="85" t="s">
        <v>32</v>
      </c>
      <c r="C163" s="86" t="s">
        <v>33</v>
      </c>
      <c r="D163" s="87">
        <v>0.022</v>
      </c>
      <c r="E163" s="90">
        <v>8508110000</v>
      </c>
      <c r="F163" s="86">
        <v>4</v>
      </c>
      <c r="G163" s="89">
        <f t="shared" si="6"/>
        <v>38.97</v>
      </c>
      <c r="H163" s="89">
        <f t="shared" si="7"/>
        <v>155.88</v>
      </c>
      <c r="I163" s="101" t="s">
        <v>34</v>
      </c>
      <c r="J163" s="99">
        <f t="shared" si="8"/>
        <v>3.42936</v>
      </c>
      <c r="K163" s="100">
        <v>129.9</v>
      </c>
      <c r="L163" s="100" t="s">
        <v>35</v>
      </c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FC163" s="102"/>
      <c r="FD163" s="102"/>
      <c r="FE163" s="102"/>
      <c r="FF163" s="102"/>
      <c r="FG163" s="102"/>
      <c r="FH163" s="102"/>
      <c r="FI163" s="103"/>
      <c r="FJ163" s="103"/>
    </row>
    <row r="164" s="44" customFormat="1" ht="20.1" customHeight="1" spans="1:166">
      <c r="A164" s="84" t="s">
        <v>184</v>
      </c>
      <c r="B164" s="85" t="s">
        <v>32</v>
      </c>
      <c r="C164" s="86" t="s">
        <v>33</v>
      </c>
      <c r="D164" s="87">
        <v>0.022</v>
      </c>
      <c r="E164" s="90">
        <v>8508110000</v>
      </c>
      <c r="F164" s="86">
        <v>4</v>
      </c>
      <c r="G164" s="89">
        <f t="shared" si="6"/>
        <v>38.97</v>
      </c>
      <c r="H164" s="89">
        <f t="shared" si="7"/>
        <v>155.88</v>
      </c>
      <c r="I164" s="101" t="s">
        <v>34</v>
      </c>
      <c r="J164" s="99">
        <f t="shared" si="8"/>
        <v>3.42936</v>
      </c>
      <c r="K164" s="100">
        <v>129.9</v>
      </c>
      <c r="L164" s="100" t="s">
        <v>35</v>
      </c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FC164" s="102"/>
      <c r="FD164" s="102"/>
      <c r="FE164" s="102"/>
      <c r="FF164" s="102"/>
      <c r="FG164" s="102"/>
      <c r="FH164" s="102"/>
      <c r="FI164" s="103"/>
      <c r="FJ164" s="103"/>
    </row>
    <row r="165" s="44" customFormat="1" ht="20.1" customHeight="1" spans="1:166">
      <c r="A165" s="84" t="s">
        <v>185</v>
      </c>
      <c r="B165" s="85" t="s">
        <v>32</v>
      </c>
      <c r="C165" s="86" t="s">
        <v>33</v>
      </c>
      <c r="D165" s="87">
        <v>0.022</v>
      </c>
      <c r="E165" s="90">
        <v>8508110000</v>
      </c>
      <c r="F165" s="86">
        <v>4</v>
      </c>
      <c r="G165" s="89">
        <f t="shared" si="6"/>
        <v>38.97</v>
      </c>
      <c r="H165" s="89">
        <f t="shared" si="7"/>
        <v>155.88</v>
      </c>
      <c r="I165" s="101" t="s">
        <v>34</v>
      </c>
      <c r="J165" s="99">
        <f t="shared" si="8"/>
        <v>3.42936</v>
      </c>
      <c r="K165" s="100">
        <v>129.9</v>
      </c>
      <c r="L165" s="100" t="s">
        <v>35</v>
      </c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FC165" s="102"/>
      <c r="FD165" s="102"/>
      <c r="FE165" s="102"/>
      <c r="FF165" s="102"/>
      <c r="FG165" s="102"/>
      <c r="FH165" s="102"/>
      <c r="FI165" s="103"/>
      <c r="FJ165" s="103"/>
    </row>
    <row r="166" s="44" customFormat="1" ht="20.1" customHeight="1" spans="1:166">
      <c r="A166" s="84" t="s">
        <v>186</v>
      </c>
      <c r="B166" s="85" t="s">
        <v>32</v>
      </c>
      <c r="C166" s="86" t="s">
        <v>33</v>
      </c>
      <c r="D166" s="87">
        <v>0.022</v>
      </c>
      <c r="E166" s="90">
        <v>8508110000</v>
      </c>
      <c r="F166" s="86">
        <v>4</v>
      </c>
      <c r="G166" s="89">
        <f t="shared" si="6"/>
        <v>38.97</v>
      </c>
      <c r="H166" s="89">
        <f t="shared" si="7"/>
        <v>155.88</v>
      </c>
      <c r="I166" s="101" t="s">
        <v>34</v>
      </c>
      <c r="J166" s="99">
        <f t="shared" si="8"/>
        <v>3.42936</v>
      </c>
      <c r="K166" s="100">
        <v>129.9</v>
      </c>
      <c r="L166" s="100" t="s">
        <v>35</v>
      </c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FC166" s="102"/>
      <c r="FD166" s="102"/>
      <c r="FE166" s="102"/>
      <c r="FF166" s="102"/>
      <c r="FG166" s="102"/>
      <c r="FH166" s="102"/>
      <c r="FI166" s="103"/>
      <c r="FJ166" s="103"/>
    </row>
    <row r="167" s="44" customFormat="1" ht="20.1" customHeight="1" spans="1:166">
      <c r="A167" s="84" t="s">
        <v>187</v>
      </c>
      <c r="B167" s="85" t="s">
        <v>32</v>
      </c>
      <c r="C167" s="86" t="s">
        <v>33</v>
      </c>
      <c r="D167" s="87">
        <v>0.022</v>
      </c>
      <c r="E167" s="90">
        <v>8508110000</v>
      </c>
      <c r="F167" s="86">
        <v>4</v>
      </c>
      <c r="G167" s="89">
        <f t="shared" si="6"/>
        <v>38.97</v>
      </c>
      <c r="H167" s="89">
        <f t="shared" si="7"/>
        <v>155.88</v>
      </c>
      <c r="I167" s="101" t="s">
        <v>34</v>
      </c>
      <c r="J167" s="99">
        <f t="shared" si="8"/>
        <v>3.42936</v>
      </c>
      <c r="K167" s="100">
        <v>129.9</v>
      </c>
      <c r="L167" s="100" t="s">
        <v>35</v>
      </c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/>
      <c r="DR167" s="100"/>
      <c r="DS167" s="100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FC167" s="102"/>
      <c r="FD167" s="102"/>
      <c r="FE167" s="102"/>
      <c r="FF167" s="102"/>
      <c r="FG167" s="102"/>
      <c r="FH167" s="102"/>
      <c r="FI167" s="103"/>
      <c r="FJ167" s="103"/>
    </row>
    <row r="168" s="44" customFormat="1" ht="20.1" customHeight="1" spans="1:166">
      <c r="A168" s="84" t="s">
        <v>188</v>
      </c>
      <c r="B168" s="85" t="s">
        <v>32</v>
      </c>
      <c r="C168" s="86" t="s">
        <v>33</v>
      </c>
      <c r="D168" s="87">
        <v>0.022</v>
      </c>
      <c r="E168" s="90">
        <v>8508110000</v>
      </c>
      <c r="F168" s="86">
        <v>4</v>
      </c>
      <c r="G168" s="89">
        <f t="shared" si="6"/>
        <v>38.97</v>
      </c>
      <c r="H168" s="89">
        <f t="shared" si="7"/>
        <v>155.88</v>
      </c>
      <c r="I168" s="101" t="s">
        <v>34</v>
      </c>
      <c r="J168" s="99">
        <f t="shared" si="8"/>
        <v>3.42936</v>
      </c>
      <c r="K168" s="100">
        <v>129.9</v>
      </c>
      <c r="L168" s="100" t="s">
        <v>35</v>
      </c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100"/>
      <c r="EE168" s="100"/>
      <c r="EF168" s="100"/>
      <c r="EG168" s="100"/>
      <c r="EH168" s="100"/>
      <c r="EI168" s="100"/>
      <c r="FC168" s="102"/>
      <c r="FD168" s="102"/>
      <c r="FE168" s="102"/>
      <c r="FF168" s="102"/>
      <c r="FG168" s="102"/>
      <c r="FH168" s="102"/>
      <c r="FI168" s="103"/>
      <c r="FJ168" s="103"/>
    </row>
    <row r="169" s="44" customFormat="1" ht="20.1" customHeight="1" spans="1:166">
      <c r="A169" s="84" t="s">
        <v>189</v>
      </c>
      <c r="B169" s="85" t="s">
        <v>32</v>
      </c>
      <c r="C169" s="86" t="s">
        <v>33</v>
      </c>
      <c r="D169" s="87">
        <v>0.022</v>
      </c>
      <c r="E169" s="90">
        <v>8508110000</v>
      </c>
      <c r="F169" s="86">
        <v>4</v>
      </c>
      <c r="G169" s="89">
        <f t="shared" si="6"/>
        <v>38.97</v>
      </c>
      <c r="H169" s="89">
        <f t="shared" si="7"/>
        <v>155.88</v>
      </c>
      <c r="I169" s="101" t="s">
        <v>34</v>
      </c>
      <c r="J169" s="99">
        <f t="shared" si="8"/>
        <v>3.42936</v>
      </c>
      <c r="K169" s="100">
        <v>129.9</v>
      </c>
      <c r="L169" s="100" t="s">
        <v>35</v>
      </c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100"/>
      <c r="CO169" s="100"/>
      <c r="CP169" s="100"/>
      <c r="CQ169" s="100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100"/>
      <c r="DC169" s="100"/>
      <c r="DD169" s="100"/>
      <c r="DE169" s="100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100"/>
      <c r="DQ169" s="100"/>
      <c r="DR169" s="100"/>
      <c r="DS169" s="100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100"/>
      <c r="EE169" s="100"/>
      <c r="EF169" s="100"/>
      <c r="EG169" s="100"/>
      <c r="EH169" s="100"/>
      <c r="EI169" s="100"/>
      <c r="FC169" s="102"/>
      <c r="FD169" s="102"/>
      <c r="FE169" s="102"/>
      <c r="FF169" s="102"/>
      <c r="FG169" s="102"/>
      <c r="FH169" s="102"/>
      <c r="FI169" s="103"/>
      <c r="FJ169" s="103"/>
    </row>
    <row r="170" s="44" customFormat="1" ht="20.1" customHeight="1" spans="1:166">
      <c r="A170" s="84" t="s">
        <v>190</v>
      </c>
      <c r="B170" s="85" t="s">
        <v>32</v>
      </c>
      <c r="C170" s="86" t="s">
        <v>33</v>
      </c>
      <c r="D170" s="87">
        <v>0.022</v>
      </c>
      <c r="E170" s="90">
        <v>8508110000</v>
      </c>
      <c r="F170" s="86">
        <v>4</v>
      </c>
      <c r="G170" s="89">
        <f t="shared" si="6"/>
        <v>38.97</v>
      </c>
      <c r="H170" s="89">
        <f t="shared" si="7"/>
        <v>155.88</v>
      </c>
      <c r="I170" s="101" t="s">
        <v>34</v>
      </c>
      <c r="J170" s="99">
        <f t="shared" si="8"/>
        <v>3.42936</v>
      </c>
      <c r="K170" s="100">
        <v>129.9</v>
      </c>
      <c r="L170" s="100" t="s">
        <v>35</v>
      </c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FC170" s="102"/>
      <c r="FD170" s="102"/>
      <c r="FE170" s="102"/>
      <c r="FF170" s="102"/>
      <c r="FG170" s="102"/>
      <c r="FH170" s="102"/>
      <c r="FI170" s="103"/>
      <c r="FJ170" s="103"/>
    </row>
    <row r="171" s="44" customFormat="1" ht="20.1" customHeight="1" spans="1:166">
      <c r="A171" s="84" t="s">
        <v>191</v>
      </c>
      <c r="B171" s="85" t="s">
        <v>32</v>
      </c>
      <c r="C171" s="86" t="s">
        <v>33</v>
      </c>
      <c r="D171" s="87">
        <v>0.022</v>
      </c>
      <c r="E171" s="90">
        <v>8508110000</v>
      </c>
      <c r="F171" s="86">
        <v>4</v>
      </c>
      <c r="G171" s="89">
        <f t="shared" si="6"/>
        <v>38.97</v>
      </c>
      <c r="H171" s="89">
        <f t="shared" si="7"/>
        <v>155.88</v>
      </c>
      <c r="I171" s="101" t="s">
        <v>34</v>
      </c>
      <c r="J171" s="99">
        <f t="shared" si="8"/>
        <v>3.42936</v>
      </c>
      <c r="K171" s="100">
        <v>129.9</v>
      </c>
      <c r="L171" s="100" t="s">
        <v>35</v>
      </c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FC171" s="102"/>
      <c r="FD171" s="102"/>
      <c r="FE171" s="102"/>
      <c r="FF171" s="102"/>
      <c r="FG171" s="102"/>
      <c r="FH171" s="102"/>
      <c r="FI171" s="103"/>
      <c r="FJ171" s="103"/>
    </row>
    <row r="172" s="44" customFormat="1" ht="20.1" customHeight="1" spans="1:166">
      <c r="A172" s="84" t="s">
        <v>192</v>
      </c>
      <c r="B172" s="85" t="s">
        <v>32</v>
      </c>
      <c r="C172" s="86" t="s">
        <v>33</v>
      </c>
      <c r="D172" s="87">
        <v>0.022</v>
      </c>
      <c r="E172" s="90">
        <v>8508110000</v>
      </c>
      <c r="F172" s="86">
        <v>4</v>
      </c>
      <c r="G172" s="89">
        <f t="shared" si="6"/>
        <v>38.97</v>
      </c>
      <c r="H172" s="89">
        <f t="shared" si="7"/>
        <v>155.88</v>
      </c>
      <c r="I172" s="101" t="s">
        <v>34</v>
      </c>
      <c r="J172" s="99">
        <f t="shared" si="8"/>
        <v>3.42936</v>
      </c>
      <c r="K172" s="100">
        <v>129.9</v>
      </c>
      <c r="L172" s="100" t="s">
        <v>35</v>
      </c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FC172" s="102"/>
      <c r="FD172" s="102"/>
      <c r="FE172" s="102"/>
      <c r="FF172" s="102"/>
      <c r="FG172" s="102"/>
      <c r="FH172" s="102"/>
      <c r="FI172" s="103"/>
      <c r="FJ172" s="103"/>
    </row>
    <row r="173" s="44" customFormat="1" ht="20.1" customHeight="1" spans="1:166">
      <c r="A173" s="84" t="s">
        <v>193</v>
      </c>
      <c r="B173" s="85" t="s">
        <v>32</v>
      </c>
      <c r="C173" s="86" t="s">
        <v>33</v>
      </c>
      <c r="D173" s="87">
        <v>0.022</v>
      </c>
      <c r="E173" s="90">
        <v>8508110000</v>
      </c>
      <c r="F173" s="86">
        <v>4</v>
      </c>
      <c r="G173" s="89">
        <f t="shared" si="6"/>
        <v>38.97</v>
      </c>
      <c r="H173" s="89">
        <f t="shared" si="7"/>
        <v>155.88</v>
      </c>
      <c r="I173" s="101" t="s">
        <v>34</v>
      </c>
      <c r="J173" s="99">
        <f t="shared" si="8"/>
        <v>3.42936</v>
      </c>
      <c r="K173" s="100">
        <v>129.9</v>
      </c>
      <c r="L173" s="100" t="s">
        <v>35</v>
      </c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FC173" s="102"/>
      <c r="FD173" s="102"/>
      <c r="FE173" s="102"/>
      <c r="FF173" s="102"/>
      <c r="FG173" s="102"/>
      <c r="FH173" s="102"/>
      <c r="FI173" s="103"/>
      <c r="FJ173" s="103"/>
    </row>
    <row r="174" s="44" customFormat="1" ht="20.1" customHeight="1" spans="1:166">
      <c r="A174" s="84" t="s">
        <v>194</v>
      </c>
      <c r="B174" s="85" t="s">
        <v>32</v>
      </c>
      <c r="C174" s="86" t="s">
        <v>33</v>
      </c>
      <c r="D174" s="87">
        <v>0.022</v>
      </c>
      <c r="E174" s="90">
        <v>8508110000</v>
      </c>
      <c r="F174" s="86">
        <v>4</v>
      </c>
      <c r="G174" s="89">
        <f t="shared" si="6"/>
        <v>38.97</v>
      </c>
      <c r="H174" s="89">
        <f t="shared" si="7"/>
        <v>155.88</v>
      </c>
      <c r="I174" s="101" t="s">
        <v>34</v>
      </c>
      <c r="J174" s="99">
        <f t="shared" si="8"/>
        <v>3.42936</v>
      </c>
      <c r="K174" s="100">
        <v>129.9</v>
      </c>
      <c r="L174" s="100" t="s">
        <v>35</v>
      </c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FC174" s="102"/>
      <c r="FD174" s="102"/>
      <c r="FE174" s="102"/>
      <c r="FF174" s="102"/>
      <c r="FG174" s="102"/>
      <c r="FH174" s="102"/>
      <c r="FI174" s="103"/>
      <c r="FJ174" s="103"/>
    </row>
    <row r="175" s="44" customFormat="1" ht="20.1" customHeight="1" spans="1:166">
      <c r="A175" s="84" t="s">
        <v>195</v>
      </c>
      <c r="B175" s="85" t="s">
        <v>32</v>
      </c>
      <c r="C175" s="86" t="s">
        <v>33</v>
      </c>
      <c r="D175" s="87">
        <v>0.022</v>
      </c>
      <c r="E175" s="90">
        <v>8508110000</v>
      </c>
      <c r="F175" s="86">
        <v>4</v>
      </c>
      <c r="G175" s="89">
        <f t="shared" si="6"/>
        <v>38.97</v>
      </c>
      <c r="H175" s="89">
        <f t="shared" si="7"/>
        <v>155.88</v>
      </c>
      <c r="I175" s="101" t="s">
        <v>34</v>
      </c>
      <c r="J175" s="99">
        <f t="shared" si="8"/>
        <v>3.42936</v>
      </c>
      <c r="K175" s="100">
        <v>129.9</v>
      </c>
      <c r="L175" s="100" t="s">
        <v>35</v>
      </c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/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  <c r="DA175" s="100"/>
      <c r="DB175" s="100"/>
      <c r="DC175" s="100"/>
      <c r="DD175" s="100"/>
      <c r="DE175" s="100"/>
      <c r="DF175" s="100"/>
      <c r="DG175" s="100"/>
      <c r="DH175" s="100"/>
      <c r="DI175" s="100"/>
      <c r="DJ175" s="100"/>
      <c r="DK175" s="100"/>
      <c r="DL175" s="100"/>
      <c r="DM175" s="100"/>
      <c r="DN175" s="100"/>
      <c r="DO175" s="100"/>
      <c r="DP175" s="100"/>
      <c r="DQ175" s="100"/>
      <c r="DR175" s="100"/>
      <c r="DS175" s="100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FC175" s="102"/>
      <c r="FD175" s="102"/>
      <c r="FE175" s="102"/>
      <c r="FF175" s="102"/>
      <c r="FG175" s="102"/>
      <c r="FH175" s="102"/>
      <c r="FI175" s="103"/>
      <c r="FJ175" s="103"/>
    </row>
    <row r="176" s="44" customFormat="1" ht="20.1" customHeight="1" spans="1:166">
      <c r="A176" s="84" t="s">
        <v>196</v>
      </c>
      <c r="B176" s="85" t="s">
        <v>32</v>
      </c>
      <c r="C176" s="86" t="s">
        <v>33</v>
      </c>
      <c r="D176" s="87">
        <v>0.022</v>
      </c>
      <c r="E176" s="90">
        <v>8508110000</v>
      </c>
      <c r="F176" s="86">
        <v>4</v>
      </c>
      <c r="G176" s="89">
        <f t="shared" si="6"/>
        <v>38.97</v>
      </c>
      <c r="H176" s="89">
        <f t="shared" si="7"/>
        <v>155.88</v>
      </c>
      <c r="I176" s="101" t="s">
        <v>34</v>
      </c>
      <c r="J176" s="99">
        <f t="shared" si="8"/>
        <v>3.42936</v>
      </c>
      <c r="K176" s="100">
        <v>129.9</v>
      </c>
      <c r="L176" s="100" t="s">
        <v>35</v>
      </c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0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FC176" s="102"/>
      <c r="FD176" s="102"/>
      <c r="FE176" s="102"/>
      <c r="FF176" s="102"/>
      <c r="FG176" s="102"/>
      <c r="FH176" s="102"/>
      <c r="FI176" s="103"/>
      <c r="FJ176" s="103"/>
    </row>
    <row r="177" s="44" customFormat="1" ht="20.1" customHeight="1" spans="1:166">
      <c r="A177" s="84" t="s">
        <v>197</v>
      </c>
      <c r="B177" s="85" t="s">
        <v>32</v>
      </c>
      <c r="C177" s="86" t="s">
        <v>33</v>
      </c>
      <c r="D177" s="87">
        <v>0.022</v>
      </c>
      <c r="E177" s="90">
        <v>8508110000</v>
      </c>
      <c r="F177" s="86">
        <v>4</v>
      </c>
      <c r="G177" s="89">
        <f t="shared" si="6"/>
        <v>38.97</v>
      </c>
      <c r="H177" s="89">
        <f t="shared" si="7"/>
        <v>155.88</v>
      </c>
      <c r="I177" s="101" t="s">
        <v>34</v>
      </c>
      <c r="J177" s="99">
        <f t="shared" si="8"/>
        <v>3.42936</v>
      </c>
      <c r="K177" s="100">
        <v>129.9</v>
      </c>
      <c r="L177" s="100" t="s">
        <v>35</v>
      </c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FC177" s="102"/>
      <c r="FD177" s="102"/>
      <c r="FE177" s="102"/>
      <c r="FF177" s="102"/>
      <c r="FG177" s="102"/>
      <c r="FH177" s="102"/>
      <c r="FI177" s="103"/>
      <c r="FJ177" s="103"/>
    </row>
    <row r="178" s="44" customFormat="1" ht="20.1" customHeight="1" spans="1:166">
      <c r="A178" s="84" t="s">
        <v>198</v>
      </c>
      <c r="B178" s="85" t="s">
        <v>32</v>
      </c>
      <c r="C178" s="86" t="s">
        <v>33</v>
      </c>
      <c r="D178" s="87">
        <v>0.022</v>
      </c>
      <c r="E178" s="90">
        <v>8508110000</v>
      </c>
      <c r="F178" s="86">
        <v>4</v>
      </c>
      <c r="G178" s="89">
        <f t="shared" si="6"/>
        <v>38.97</v>
      </c>
      <c r="H178" s="89">
        <f t="shared" si="7"/>
        <v>155.88</v>
      </c>
      <c r="I178" s="101" t="s">
        <v>34</v>
      </c>
      <c r="J178" s="99">
        <f t="shared" si="8"/>
        <v>3.42936</v>
      </c>
      <c r="K178" s="100">
        <v>129.9</v>
      </c>
      <c r="L178" s="100" t="s">
        <v>35</v>
      </c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FC178" s="102"/>
      <c r="FD178" s="102"/>
      <c r="FE178" s="102"/>
      <c r="FF178" s="102"/>
      <c r="FG178" s="102"/>
      <c r="FH178" s="102"/>
      <c r="FI178" s="103"/>
      <c r="FJ178" s="103"/>
    </row>
    <row r="179" s="44" customFormat="1" ht="20.1" customHeight="1" spans="1:166">
      <c r="A179" s="84" t="s">
        <v>199</v>
      </c>
      <c r="B179" s="85" t="s">
        <v>32</v>
      </c>
      <c r="C179" s="86" t="s">
        <v>33</v>
      </c>
      <c r="D179" s="87">
        <v>0.022</v>
      </c>
      <c r="E179" s="90">
        <v>8508110000</v>
      </c>
      <c r="F179" s="86">
        <v>4</v>
      </c>
      <c r="G179" s="89">
        <f t="shared" si="6"/>
        <v>38.97</v>
      </c>
      <c r="H179" s="89">
        <f t="shared" si="7"/>
        <v>155.88</v>
      </c>
      <c r="I179" s="101" t="s">
        <v>34</v>
      </c>
      <c r="J179" s="99">
        <f t="shared" si="8"/>
        <v>3.42936</v>
      </c>
      <c r="K179" s="100">
        <v>129.9</v>
      </c>
      <c r="L179" s="100" t="s">
        <v>35</v>
      </c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FC179" s="102"/>
      <c r="FD179" s="102"/>
      <c r="FE179" s="102"/>
      <c r="FF179" s="102"/>
      <c r="FG179" s="102"/>
      <c r="FH179" s="102"/>
      <c r="FI179" s="103"/>
      <c r="FJ179" s="103"/>
    </row>
    <row r="180" s="44" customFormat="1" ht="20.1" customHeight="1" spans="1:166">
      <c r="A180" s="84" t="s">
        <v>200</v>
      </c>
      <c r="B180" s="85" t="s">
        <v>32</v>
      </c>
      <c r="C180" s="86" t="s">
        <v>33</v>
      </c>
      <c r="D180" s="87">
        <v>0.022</v>
      </c>
      <c r="E180" s="90">
        <v>8508110000</v>
      </c>
      <c r="F180" s="86">
        <v>4</v>
      </c>
      <c r="G180" s="89">
        <f t="shared" ref="G180:G189" si="9">K180*0.3</f>
        <v>38.97</v>
      </c>
      <c r="H180" s="89">
        <f t="shared" ref="H180:H189" si="10">G180*F180</f>
        <v>155.88</v>
      </c>
      <c r="I180" s="101" t="s">
        <v>34</v>
      </c>
      <c r="J180" s="99">
        <f t="shared" si="8"/>
        <v>3.42936</v>
      </c>
      <c r="K180" s="100">
        <v>129.9</v>
      </c>
      <c r="L180" s="100" t="s">
        <v>35</v>
      </c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0"/>
      <c r="CF180" s="100"/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0"/>
      <c r="DD180" s="100"/>
      <c r="DE180" s="100"/>
      <c r="DF180" s="100"/>
      <c r="DG180" s="100"/>
      <c r="DH180" s="100"/>
      <c r="DI180" s="100"/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FC180" s="102"/>
      <c r="FD180" s="102"/>
      <c r="FE180" s="102"/>
      <c r="FF180" s="102"/>
      <c r="FG180" s="102"/>
      <c r="FH180" s="102"/>
      <c r="FI180" s="103"/>
      <c r="FJ180" s="103"/>
    </row>
    <row r="181" s="44" customFormat="1" ht="20.1" customHeight="1" spans="1:166">
      <c r="A181" s="84" t="s">
        <v>201</v>
      </c>
      <c r="B181" s="85" t="s">
        <v>32</v>
      </c>
      <c r="C181" s="86" t="s">
        <v>33</v>
      </c>
      <c r="D181" s="87">
        <v>0.022</v>
      </c>
      <c r="E181" s="90">
        <v>8508110000</v>
      </c>
      <c r="F181" s="86">
        <v>4</v>
      </c>
      <c r="G181" s="89">
        <f t="shared" si="9"/>
        <v>38.97</v>
      </c>
      <c r="H181" s="89">
        <f t="shared" si="10"/>
        <v>155.88</v>
      </c>
      <c r="I181" s="101" t="s">
        <v>34</v>
      </c>
      <c r="J181" s="99">
        <f t="shared" si="8"/>
        <v>3.42936</v>
      </c>
      <c r="K181" s="100">
        <v>129.9</v>
      </c>
      <c r="L181" s="100" t="s">
        <v>35</v>
      </c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FC181" s="102"/>
      <c r="FD181" s="102"/>
      <c r="FE181" s="102"/>
      <c r="FF181" s="102"/>
      <c r="FG181" s="102"/>
      <c r="FH181" s="102"/>
      <c r="FI181" s="103"/>
      <c r="FJ181" s="103"/>
    </row>
    <row r="182" s="44" customFormat="1" ht="20.1" customHeight="1" spans="1:166">
      <c r="A182" s="84" t="s">
        <v>202</v>
      </c>
      <c r="B182" s="85" t="s">
        <v>32</v>
      </c>
      <c r="C182" s="86" t="s">
        <v>33</v>
      </c>
      <c r="D182" s="87">
        <v>0.022</v>
      </c>
      <c r="E182" s="90">
        <v>8508110000</v>
      </c>
      <c r="F182" s="86">
        <v>4</v>
      </c>
      <c r="G182" s="89">
        <f t="shared" si="9"/>
        <v>38.97</v>
      </c>
      <c r="H182" s="89">
        <f t="shared" si="10"/>
        <v>155.88</v>
      </c>
      <c r="I182" s="101" t="s">
        <v>34</v>
      </c>
      <c r="J182" s="99">
        <f t="shared" si="8"/>
        <v>3.42936</v>
      </c>
      <c r="K182" s="100">
        <v>129.9</v>
      </c>
      <c r="L182" s="100" t="s">
        <v>35</v>
      </c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FC182" s="102"/>
      <c r="FD182" s="102"/>
      <c r="FE182" s="102"/>
      <c r="FF182" s="102"/>
      <c r="FG182" s="102"/>
      <c r="FH182" s="102"/>
      <c r="FI182" s="103"/>
      <c r="FJ182" s="103"/>
    </row>
    <row r="183" s="44" customFormat="1" ht="20.1" customHeight="1" spans="1:166">
      <c r="A183" s="84" t="s">
        <v>203</v>
      </c>
      <c r="B183" s="85" t="s">
        <v>32</v>
      </c>
      <c r="C183" s="86" t="s">
        <v>33</v>
      </c>
      <c r="D183" s="87">
        <v>0.022</v>
      </c>
      <c r="E183" s="90">
        <v>8508110000</v>
      </c>
      <c r="F183" s="86">
        <v>4</v>
      </c>
      <c r="G183" s="89">
        <f t="shared" si="9"/>
        <v>38.97</v>
      </c>
      <c r="H183" s="89">
        <f t="shared" si="10"/>
        <v>155.88</v>
      </c>
      <c r="I183" s="101" t="s">
        <v>34</v>
      </c>
      <c r="J183" s="99">
        <f t="shared" si="8"/>
        <v>3.42936</v>
      </c>
      <c r="K183" s="100">
        <v>129.9</v>
      </c>
      <c r="L183" s="100" t="s">
        <v>35</v>
      </c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FC183" s="102"/>
      <c r="FD183" s="102"/>
      <c r="FE183" s="102"/>
      <c r="FF183" s="102"/>
      <c r="FG183" s="102"/>
      <c r="FH183" s="102"/>
      <c r="FI183" s="103"/>
      <c r="FJ183" s="103"/>
    </row>
    <row r="184" s="44" customFormat="1" ht="20.1" customHeight="1" spans="1:166">
      <c r="A184" s="84" t="s">
        <v>204</v>
      </c>
      <c r="B184" s="85" t="s">
        <v>32</v>
      </c>
      <c r="C184" s="86" t="s">
        <v>33</v>
      </c>
      <c r="D184" s="87">
        <v>0.022</v>
      </c>
      <c r="E184" s="90">
        <v>8508110000</v>
      </c>
      <c r="F184" s="86">
        <v>4</v>
      </c>
      <c r="G184" s="89">
        <f t="shared" si="9"/>
        <v>38.97</v>
      </c>
      <c r="H184" s="89">
        <f t="shared" si="10"/>
        <v>155.88</v>
      </c>
      <c r="I184" s="101" t="s">
        <v>34</v>
      </c>
      <c r="J184" s="99">
        <f t="shared" si="8"/>
        <v>3.42936</v>
      </c>
      <c r="K184" s="100">
        <v>129.9</v>
      </c>
      <c r="L184" s="100" t="s">
        <v>35</v>
      </c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FC184" s="102"/>
      <c r="FD184" s="102"/>
      <c r="FE184" s="102"/>
      <c r="FF184" s="102"/>
      <c r="FG184" s="102"/>
      <c r="FH184" s="102"/>
      <c r="FI184" s="103"/>
      <c r="FJ184" s="103"/>
    </row>
    <row r="185" s="44" customFormat="1" ht="20.1" customHeight="1" spans="1:166">
      <c r="A185" s="84" t="s">
        <v>205</v>
      </c>
      <c r="B185" s="85" t="s">
        <v>32</v>
      </c>
      <c r="C185" s="86" t="s">
        <v>33</v>
      </c>
      <c r="D185" s="87">
        <v>0.022</v>
      </c>
      <c r="E185" s="90">
        <v>8508110000</v>
      </c>
      <c r="F185" s="86">
        <v>4</v>
      </c>
      <c r="G185" s="89">
        <f t="shared" si="9"/>
        <v>38.97</v>
      </c>
      <c r="H185" s="89">
        <f t="shared" si="10"/>
        <v>155.88</v>
      </c>
      <c r="I185" s="101" t="s">
        <v>34</v>
      </c>
      <c r="J185" s="99">
        <f t="shared" si="8"/>
        <v>3.42936</v>
      </c>
      <c r="K185" s="100">
        <v>129.9</v>
      </c>
      <c r="L185" s="100" t="s">
        <v>35</v>
      </c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FC185" s="102"/>
      <c r="FD185" s="102"/>
      <c r="FE185" s="102"/>
      <c r="FF185" s="102"/>
      <c r="FG185" s="102"/>
      <c r="FH185" s="102"/>
      <c r="FI185" s="103"/>
      <c r="FJ185" s="103"/>
    </row>
    <row r="186" s="44" customFormat="1" ht="20.1" customHeight="1" spans="1:166">
      <c r="A186" s="84" t="s">
        <v>206</v>
      </c>
      <c r="B186" s="85" t="s">
        <v>32</v>
      </c>
      <c r="C186" s="86" t="s">
        <v>33</v>
      </c>
      <c r="D186" s="87">
        <v>0.022</v>
      </c>
      <c r="E186" s="90">
        <v>8508110000</v>
      </c>
      <c r="F186" s="86">
        <v>4</v>
      </c>
      <c r="G186" s="89">
        <f t="shared" si="9"/>
        <v>38.97</v>
      </c>
      <c r="H186" s="89">
        <f t="shared" si="10"/>
        <v>155.88</v>
      </c>
      <c r="I186" s="101" t="s">
        <v>34</v>
      </c>
      <c r="J186" s="99">
        <f t="shared" si="8"/>
        <v>3.42936</v>
      </c>
      <c r="K186" s="100">
        <v>129.9</v>
      </c>
      <c r="L186" s="100" t="s">
        <v>35</v>
      </c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FC186" s="102"/>
      <c r="FD186" s="102"/>
      <c r="FE186" s="102"/>
      <c r="FF186" s="102"/>
      <c r="FG186" s="102"/>
      <c r="FH186" s="102"/>
      <c r="FI186" s="103"/>
      <c r="FJ186" s="103"/>
    </row>
    <row r="187" s="44" customFormat="1" ht="20.1" customHeight="1" spans="1:166">
      <c r="A187" s="84" t="s">
        <v>207</v>
      </c>
      <c r="B187" s="85" t="s">
        <v>32</v>
      </c>
      <c r="C187" s="86" t="s">
        <v>33</v>
      </c>
      <c r="D187" s="87">
        <v>0.022</v>
      </c>
      <c r="E187" s="90">
        <v>8508110000</v>
      </c>
      <c r="F187" s="86">
        <v>4</v>
      </c>
      <c r="G187" s="89">
        <f t="shared" si="9"/>
        <v>38.97</v>
      </c>
      <c r="H187" s="89">
        <f t="shared" si="10"/>
        <v>155.88</v>
      </c>
      <c r="I187" s="101" t="s">
        <v>34</v>
      </c>
      <c r="J187" s="99">
        <f t="shared" si="8"/>
        <v>3.42936</v>
      </c>
      <c r="K187" s="100">
        <v>129.9</v>
      </c>
      <c r="L187" s="100" t="s">
        <v>35</v>
      </c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FC187" s="102"/>
      <c r="FD187" s="102"/>
      <c r="FE187" s="102"/>
      <c r="FF187" s="102"/>
      <c r="FG187" s="102"/>
      <c r="FH187" s="102"/>
      <c r="FI187" s="103"/>
      <c r="FJ187" s="103"/>
    </row>
    <row r="188" s="44" customFormat="1" ht="20.1" customHeight="1" spans="1:166">
      <c r="A188" s="84" t="s">
        <v>208</v>
      </c>
      <c r="B188" s="85" t="s">
        <v>32</v>
      </c>
      <c r="C188" s="86" t="s">
        <v>33</v>
      </c>
      <c r="D188" s="87">
        <v>0.022</v>
      </c>
      <c r="E188" s="90">
        <v>8508110000</v>
      </c>
      <c r="F188" s="86">
        <v>4</v>
      </c>
      <c r="G188" s="89">
        <f t="shared" si="9"/>
        <v>38.97</v>
      </c>
      <c r="H188" s="89">
        <f t="shared" si="10"/>
        <v>155.88</v>
      </c>
      <c r="I188" s="101" t="s">
        <v>34</v>
      </c>
      <c r="J188" s="99">
        <f t="shared" si="8"/>
        <v>3.42936</v>
      </c>
      <c r="K188" s="100">
        <v>129.9</v>
      </c>
      <c r="L188" s="100" t="s">
        <v>35</v>
      </c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FC188" s="102"/>
      <c r="FD188" s="102"/>
      <c r="FE188" s="102"/>
      <c r="FF188" s="102"/>
      <c r="FG188" s="102"/>
      <c r="FH188" s="102"/>
      <c r="FI188" s="103"/>
      <c r="FJ188" s="103"/>
    </row>
    <row r="189" s="44" customFormat="1" ht="20.1" customHeight="1" spans="1:166">
      <c r="A189" s="84" t="s">
        <v>209</v>
      </c>
      <c r="B189" s="85" t="s">
        <v>32</v>
      </c>
      <c r="C189" s="86" t="s">
        <v>33</v>
      </c>
      <c r="D189" s="87">
        <v>0.022</v>
      </c>
      <c r="E189" s="90">
        <v>8508110000</v>
      </c>
      <c r="F189" s="86">
        <v>4</v>
      </c>
      <c r="G189" s="89">
        <f t="shared" si="9"/>
        <v>38.97</v>
      </c>
      <c r="H189" s="89">
        <f t="shared" si="10"/>
        <v>155.88</v>
      </c>
      <c r="I189" s="101" t="s">
        <v>34</v>
      </c>
      <c r="J189" s="99">
        <f t="shared" si="8"/>
        <v>3.42936</v>
      </c>
      <c r="K189" s="100">
        <v>129.9</v>
      </c>
      <c r="L189" s="100" t="s">
        <v>35</v>
      </c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FC189" s="102"/>
      <c r="FD189" s="102"/>
      <c r="FE189" s="102"/>
      <c r="FF189" s="102"/>
      <c r="FG189" s="102"/>
      <c r="FH189" s="102"/>
      <c r="FI189" s="103"/>
      <c r="FJ189" s="103"/>
    </row>
    <row r="190" s="44" customFormat="1" ht="20.1" customHeight="1" spans="1:166">
      <c r="A190" s="84" t="s">
        <v>210</v>
      </c>
      <c r="B190" s="85" t="s">
        <v>32</v>
      </c>
      <c r="C190" s="86" t="s">
        <v>33</v>
      </c>
      <c r="D190" s="87">
        <v>0.022</v>
      </c>
      <c r="E190" s="90">
        <v>8508110000</v>
      </c>
      <c r="F190" s="86">
        <v>4</v>
      </c>
      <c r="G190" s="89">
        <f t="shared" ref="G190:G253" si="11">K190*0.3</f>
        <v>38.97</v>
      </c>
      <c r="H190" s="89">
        <f t="shared" ref="H190:H253" si="12">G190*F190</f>
        <v>155.88</v>
      </c>
      <c r="I190" s="101" t="s">
        <v>34</v>
      </c>
      <c r="J190" s="99">
        <f t="shared" si="8"/>
        <v>3.42936</v>
      </c>
      <c r="K190" s="100">
        <v>129.9</v>
      </c>
      <c r="L190" s="100" t="s">
        <v>35</v>
      </c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/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FC190" s="102"/>
      <c r="FD190" s="102"/>
      <c r="FE190" s="102"/>
      <c r="FF190" s="102"/>
      <c r="FG190" s="102"/>
      <c r="FH190" s="102"/>
      <c r="FI190" s="103"/>
      <c r="FJ190" s="103"/>
    </row>
    <row r="191" s="44" customFormat="1" ht="20.1" customHeight="1" spans="1:166">
      <c r="A191" s="84" t="s">
        <v>211</v>
      </c>
      <c r="B191" s="85" t="s">
        <v>32</v>
      </c>
      <c r="C191" s="86" t="s">
        <v>33</v>
      </c>
      <c r="D191" s="87">
        <v>0.022</v>
      </c>
      <c r="E191" s="90">
        <v>8508110000</v>
      </c>
      <c r="F191" s="86">
        <v>4</v>
      </c>
      <c r="G191" s="89">
        <f t="shared" si="11"/>
        <v>38.97</v>
      </c>
      <c r="H191" s="89">
        <f t="shared" si="12"/>
        <v>155.88</v>
      </c>
      <c r="I191" s="101" t="s">
        <v>34</v>
      </c>
      <c r="J191" s="99">
        <f t="shared" si="8"/>
        <v>3.42936</v>
      </c>
      <c r="K191" s="100">
        <v>129.9</v>
      </c>
      <c r="L191" s="100" t="s">
        <v>35</v>
      </c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FC191" s="102"/>
      <c r="FD191" s="102"/>
      <c r="FE191" s="102"/>
      <c r="FF191" s="102"/>
      <c r="FG191" s="102"/>
      <c r="FH191" s="102"/>
      <c r="FI191" s="103"/>
      <c r="FJ191" s="103"/>
    </row>
    <row r="192" s="44" customFormat="1" ht="20.1" customHeight="1" spans="1:166">
      <c r="A192" s="84" t="s">
        <v>212</v>
      </c>
      <c r="B192" s="85" t="s">
        <v>32</v>
      </c>
      <c r="C192" s="86" t="s">
        <v>33</v>
      </c>
      <c r="D192" s="87">
        <v>0.022</v>
      </c>
      <c r="E192" s="90">
        <v>8508110000</v>
      </c>
      <c r="F192" s="86">
        <v>4</v>
      </c>
      <c r="G192" s="89">
        <f t="shared" si="11"/>
        <v>38.97</v>
      </c>
      <c r="H192" s="89">
        <f t="shared" si="12"/>
        <v>155.88</v>
      </c>
      <c r="I192" s="101" t="s">
        <v>34</v>
      </c>
      <c r="J192" s="99">
        <f t="shared" si="8"/>
        <v>3.42936</v>
      </c>
      <c r="K192" s="100">
        <v>129.9</v>
      </c>
      <c r="L192" s="100" t="s">
        <v>35</v>
      </c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FC192" s="102"/>
      <c r="FD192" s="102"/>
      <c r="FE192" s="102"/>
      <c r="FF192" s="102"/>
      <c r="FG192" s="102"/>
      <c r="FH192" s="102"/>
      <c r="FI192" s="103"/>
      <c r="FJ192" s="103"/>
    </row>
    <row r="193" s="44" customFormat="1" ht="20.1" customHeight="1" spans="1:166">
      <c r="A193" s="84" t="s">
        <v>213</v>
      </c>
      <c r="B193" s="85" t="s">
        <v>32</v>
      </c>
      <c r="C193" s="86" t="s">
        <v>33</v>
      </c>
      <c r="D193" s="87">
        <v>0.022</v>
      </c>
      <c r="E193" s="90">
        <v>8508110000</v>
      </c>
      <c r="F193" s="86">
        <v>4</v>
      </c>
      <c r="G193" s="89">
        <f t="shared" si="11"/>
        <v>38.97</v>
      </c>
      <c r="H193" s="89">
        <f t="shared" si="12"/>
        <v>155.88</v>
      </c>
      <c r="I193" s="101" t="s">
        <v>34</v>
      </c>
      <c r="J193" s="99">
        <f t="shared" si="8"/>
        <v>3.42936</v>
      </c>
      <c r="K193" s="100">
        <v>129.9</v>
      </c>
      <c r="L193" s="100" t="s">
        <v>35</v>
      </c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FC193" s="102"/>
      <c r="FD193" s="102"/>
      <c r="FE193" s="102"/>
      <c r="FF193" s="102"/>
      <c r="FG193" s="102"/>
      <c r="FH193" s="102"/>
      <c r="FI193" s="103"/>
      <c r="FJ193" s="103"/>
    </row>
    <row r="194" s="44" customFormat="1" ht="20.1" customHeight="1" spans="1:166">
      <c r="A194" s="84" t="s">
        <v>214</v>
      </c>
      <c r="B194" s="85" t="s">
        <v>32</v>
      </c>
      <c r="C194" s="86" t="s">
        <v>33</v>
      </c>
      <c r="D194" s="87">
        <v>0.022</v>
      </c>
      <c r="E194" s="90">
        <v>8508110000</v>
      </c>
      <c r="F194" s="86">
        <v>4</v>
      </c>
      <c r="G194" s="89">
        <f t="shared" si="11"/>
        <v>38.97</v>
      </c>
      <c r="H194" s="89">
        <f t="shared" si="12"/>
        <v>155.88</v>
      </c>
      <c r="I194" s="101" t="s">
        <v>34</v>
      </c>
      <c r="J194" s="99">
        <f t="shared" si="8"/>
        <v>3.42936</v>
      </c>
      <c r="K194" s="100">
        <v>129.9</v>
      </c>
      <c r="L194" s="100" t="s">
        <v>35</v>
      </c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FC194" s="102"/>
      <c r="FD194" s="102"/>
      <c r="FE194" s="102"/>
      <c r="FF194" s="102"/>
      <c r="FG194" s="102"/>
      <c r="FH194" s="102"/>
      <c r="FI194" s="103"/>
      <c r="FJ194" s="103"/>
    </row>
    <row r="195" s="44" customFormat="1" ht="20.1" customHeight="1" spans="1:166">
      <c r="A195" s="84" t="s">
        <v>215</v>
      </c>
      <c r="B195" s="85" t="s">
        <v>32</v>
      </c>
      <c r="C195" s="86" t="s">
        <v>33</v>
      </c>
      <c r="D195" s="87">
        <v>0.022</v>
      </c>
      <c r="E195" s="90">
        <v>8508110000</v>
      </c>
      <c r="F195" s="86">
        <v>4</v>
      </c>
      <c r="G195" s="89">
        <f t="shared" si="11"/>
        <v>38.97</v>
      </c>
      <c r="H195" s="89">
        <f t="shared" si="12"/>
        <v>155.88</v>
      </c>
      <c r="I195" s="101" t="s">
        <v>34</v>
      </c>
      <c r="J195" s="99">
        <f t="shared" si="8"/>
        <v>3.42936</v>
      </c>
      <c r="K195" s="100">
        <v>129.9</v>
      </c>
      <c r="L195" s="100" t="s">
        <v>35</v>
      </c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FC195" s="102"/>
      <c r="FD195" s="102"/>
      <c r="FE195" s="102"/>
      <c r="FF195" s="102"/>
      <c r="FG195" s="102"/>
      <c r="FH195" s="102"/>
      <c r="FI195" s="103"/>
      <c r="FJ195" s="103"/>
    </row>
    <row r="196" s="44" customFormat="1" ht="20.1" customHeight="1" spans="1:166">
      <c r="A196" s="84" t="s">
        <v>216</v>
      </c>
      <c r="B196" s="85" t="s">
        <v>32</v>
      </c>
      <c r="C196" s="86" t="s">
        <v>33</v>
      </c>
      <c r="D196" s="87">
        <v>0.022</v>
      </c>
      <c r="E196" s="90">
        <v>8508110000</v>
      </c>
      <c r="F196" s="86">
        <v>4</v>
      </c>
      <c r="G196" s="89">
        <f t="shared" si="11"/>
        <v>38.97</v>
      </c>
      <c r="H196" s="89">
        <f t="shared" si="12"/>
        <v>155.88</v>
      </c>
      <c r="I196" s="101" t="s">
        <v>34</v>
      </c>
      <c r="J196" s="99">
        <f t="shared" si="8"/>
        <v>3.42936</v>
      </c>
      <c r="K196" s="100">
        <v>129.9</v>
      </c>
      <c r="L196" s="100" t="s">
        <v>35</v>
      </c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FC196" s="102"/>
      <c r="FD196" s="102"/>
      <c r="FE196" s="102"/>
      <c r="FF196" s="102"/>
      <c r="FG196" s="102"/>
      <c r="FH196" s="102"/>
      <c r="FI196" s="103"/>
      <c r="FJ196" s="103"/>
    </row>
    <row r="197" s="44" customFormat="1" ht="20.1" customHeight="1" spans="1:166">
      <c r="A197" s="84" t="s">
        <v>217</v>
      </c>
      <c r="B197" s="85" t="s">
        <v>32</v>
      </c>
      <c r="C197" s="86" t="s">
        <v>33</v>
      </c>
      <c r="D197" s="87">
        <v>0.022</v>
      </c>
      <c r="E197" s="90">
        <v>8508110000</v>
      </c>
      <c r="F197" s="86">
        <v>4</v>
      </c>
      <c r="G197" s="89">
        <f t="shared" si="11"/>
        <v>38.97</v>
      </c>
      <c r="H197" s="89">
        <f t="shared" si="12"/>
        <v>155.88</v>
      </c>
      <c r="I197" s="101" t="s">
        <v>34</v>
      </c>
      <c r="J197" s="99">
        <f t="shared" si="8"/>
        <v>3.42936</v>
      </c>
      <c r="K197" s="100">
        <v>129.9</v>
      </c>
      <c r="L197" s="100" t="s">
        <v>35</v>
      </c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FC197" s="102"/>
      <c r="FD197" s="102"/>
      <c r="FE197" s="102"/>
      <c r="FF197" s="102"/>
      <c r="FG197" s="102"/>
      <c r="FH197" s="102"/>
      <c r="FI197" s="103"/>
      <c r="FJ197" s="103"/>
    </row>
    <row r="198" s="44" customFormat="1" ht="20.1" customHeight="1" spans="1:166">
      <c r="A198" s="84" t="s">
        <v>218</v>
      </c>
      <c r="B198" s="85" t="s">
        <v>32</v>
      </c>
      <c r="C198" s="86" t="s">
        <v>33</v>
      </c>
      <c r="D198" s="87">
        <v>0.022</v>
      </c>
      <c r="E198" s="90">
        <v>8508110000</v>
      </c>
      <c r="F198" s="86">
        <v>4</v>
      </c>
      <c r="G198" s="89">
        <f t="shared" si="11"/>
        <v>38.97</v>
      </c>
      <c r="H198" s="89">
        <f t="shared" si="12"/>
        <v>155.88</v>
      </c>
      <c r="I198" s="101" t="s">
        <v>34</v>
      </c>
      <c r="J198" s="99">
        <f t="shared" si="8"/>
        <v>3.42936</v>
      </c>
      <c r="K198" s="100">
        <v>129.9</v>
      </c>
      <c r="L198" s="100" t="s">
        <v>35</v>
      </c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FC198" s="102"/>
      <c r="FD198" s="102"/>
      <c r="FE198" s="102"/>
      <c r="FF198" s="102"/>
      <c r="FG198" s="102"/>
      <c r="FH198" s="102"/>
      <c r="FI198" s="103"/>
      <c r="FJ198" s="103"/>
    </row>
    <row r="199" s="44" customFormat="1" ht="20.1" customHeight="1" spans="1:166">
      <c r="A199" s="84" t="s">
        <v>219</v>
      </c>
      <c r="B199" s="85" t="s">
        <v>32</v>
      </c>
      <c r="C199" s="86" t="s">
        <v>33</v>
      </c>
      <c r="D199" s="87">
        <v>0.022</v>
      </c>
      <c r="E199" s="90">
        <v>8508110000</v>
      </c>
      <c r="F199" s="86">
        <v>4</v>
      </c>
      <c r="G199" s="89">
        <f t="shared" si="11"/>
        <v>38.97</v>
      </c>
      <c r="H199" s="89">
        <f t="shared" si="12"/>
        <v>155.88</v>
      </c>
      <c r="I199" s="101" t="s">
        <v>34</v>
      </c>
      <c r="J199" s="99">
        <f t="shared" si="8"/>
        <v>3.42936</v>
      </c>
      <c r="K199" s="100">
        <v>129.9</v>
      </c>
      <c r="L199" s="100" t="s">
        <v>35</v>
      </c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FC199" s="102"/>
      <c r="FD199" s="102"/>
      <c r="FE199" s="102"/>
      <c r="FF199" s="102"/>
      <c r="FG199" s="102"/>
      <c r="FH199" s="102"/>
      <c r="FI199" s="103"/>
      <c r="FJ199" s="103"/>
    </row>
    <row r="200" s="44" customFormat="1" ht="20.1" customHeight="1" spans="1:166">
      <c r="A200" s="84" t="s">
        <v>220</v>
      </c>
      <c r="B200" s="85" t="s">
        <v>32</v>
      </c>
      <c r="C200" s="86" t="s">
        <v>33</v>
      </c>
      <c r="D200" s="87">
        <v>0.022</v>
      </c>
      <c r="E200" s="90">
        <v>8508110000</v>
      </c>
      <c r="F200" s="86">
        <v>4</v>
      </c>
      <c r="G200" s="89">
        <f t="shared" si="11"/>
        <v>38.97</v>
      </c>
      <c r="H200" s="89">
        <f t="shared" si="12"/>
        <v>155.88</v>
      </c>
      <c r="I200" s="101" t="s">
        <v>34</v>
      </c>
      <c r="J200" s="99">
        <f t="shared" si="8"/>
        <v>3.42936</v>
      </c>
      <c r="K200" s="100">
        <v>129.9</v>
      </c>
      <c r="L200" s="100" t="s">
        <v>35</v>
      </c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FC200" s="102"/>
      <c r="FD200" s="102"/>
      <c r="FE200" s="102"/>
      <c r="FF200" s="102"/>
      <c r="FG200" s="102"/>
      <c r="FH200" s="102"/>
      <c r="FI200" s="103"/>
      <c r="FJ200" s="103"/>
    </row>
    <row r="201" s="44" customFormat="1" ht="20.1" customHeight="1" spans="1:166">
      <c r="A201" s="84" t="s">
        <v>221</v>
      </c>
      <c r="B201" s="85" t="s">
        <v>32</v>
      </c>
      <c r="C201" s="86" t="s">
        <v>33</v>
      </c>
      <c r="D201" s="87">
        <v>0.022</v>
      </c>
      <c r="E201" s="90">
        <v>8508110000</v>
      </c>
      <c r="F201" s="86">
        <v>4</v>
      </c>
      <c r="G201" s="89">
        <f t="shared" si="11"/>
        <v>38.97</v>
      </c>
      <c r="H201" s="89">
        <f t="shared" si="12"/>
        <v>155.88</v>
      </c>
      <c r="I201" s="101" t="s">
        <v>34</v>
      </c>
      <c r="J201" s="99">
        <f t="shared" si="8"/>
        <v>3.42936</v>
      </c>
      <c r="K201" s="100">
        <v>129.9</v>
      </c>
      <c r="L201" s="100" t="s">
        <v>35</v>
      </c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FC201" s="102"/>
      <c r="FD201" s="102"/>
      <c r="FE201" s="102"/>
      <c r="FF201" s="102"/>
      <c r="FG201" s="102"/>
      <c r="FH201" s="102"/>
      <c r="FI201" s="103"/>
      <c r="FJ201" s="103"/>
    </row>
    <row r="202" s="44" customFormat="1" ht="20.1" customHeight="1" spans="1:166">
      <c r="A202" s="84" t="s">
        <v>222</v>
      </c>
      <c r="B202" s="85" t="s">
        <v>32</v>
      </c>
      <c r="C202" s="86" t="s">
        <v>33</v>
      </c>
      <c r="D202" s="87">
        <v>0.022</v>
      </c>
      <c r="E202" s="90">
        <v>8508110000</v>
      </c>
      <c r="F202" s="86">
        <v>4</v>
      </c>
      <c r="G202" s="89">
        <f t="shared" si="11"/>
        <v>38.97</v>
      </c>
      <c r="H202" s="89">
        <f t="shared" si="12"/>
        <v>155.88</v>
      </c>
      <c r="I202" s="101" t="s">
        <v>34</v>
      </c>
      <c r="J202" s="99">
        <f t="shared" si="8"/>
        <v>3.42936</v>
      </c>
      <c r="K202" s="100">
        <v>129.9</v>
      </c>
      <c r="L202" s="100" t="s">
        <v>35</v>
      </c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FC202" s="102"/>
      <c r="FD202" s="102"/>
      <c r="FE202" s="102"/>
      <c r="FF202" s="102"/>
      <c r="FG202" s="102"/>
      <c r="FH202" s="102"/>
      <c r="FI202" s="103"/>
      <c r="FJ202" s="103"/>
    </row>
    <row r="203" s="44" customFormat="1" ht="20.1" customHeight="1" spans="1:166">
      <c r="A203" s="84" t="s">
        <v>223</v>
      </c>
      <c r="B203" s="85" t="s">
        <v>32</v>
      </c>
      <c r="C203" s="86" t="s">
        <v>33</v>
      </c>
      <c r="D203" s="87">
        <v>0.022</v>
      </c>
      <c r="E203" s="90">
        <v>8508110000</v>
      </c>
      <c r="F203" s="86">
        <v>4</v>
      </c>
      <c r="G203" s="89">
        <f t="shared" si="11"/>
        <v>38.97</v>
      </c>
      <c r="H203" s="89">
        <f t="shared" si="12"/>
        <v>155.88</v>
      </c>
      <c r="I203" s="101" t="s">
        <v>34</v>
      </c>
      <c r="J203" s="99">
        <f t="shared" si="8"/>
        <v>3.42936</v>
      </c>
      <c r="K203" s="100">
        <v>129.9</v>
      </c>
      <c r="L203" s="100" t="s">
        <v>35</v>
      </c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FC203" s="102"/>
      <c r="FD203" s="102"/>
      <c r="FE203" s="102"/>
      <c r="FF203" s="102"/>
      <c r="FG203" s="102"/>
      <c r="FH203" s="102"/>
      <c r="FI203" s="103"/>
      <c r="FJ203" s="103"/>
    </row>
    <row r="204" s="44" customFormat="1" ht="20.1" customHeight="1" spans="1:166">
      <c r="A204" s="84" t="s">
        <v>224</v>
      </c>
      <c r="B204" s="85" t="s">
        <v>32</v>
      </c>
      <c r="C204" s="86" t="s">
        <v>33</v>
      </c>
      <c r="D204" s="87">
        <v>0.022</v>
      </c>
      <c r="E204" s="90">
        <v>8508110000</v>
      </c>
      <c r="F204" s="86">
        <v>4</v>
      </c>
      <c r="G204" s="89">
        <f t="shared" si="11"/>
        <v>38.97</v>
      </c>
      <c r="H204" s="89">
        <f t="shared" si="12"/>
        <v>155.88</v>
      </c>
      <c r="I204" s="101" t="s">
        <v>34</v>
      </c>
      <c r="J204" s="99">
        <f t="shared" si="8"/>
        <v>3.42936</v>
      </c>
      <c r="K204" s="100">
        <v>129.9</v>
      </c>
      <c r="L204" s="100" t="s">
        <v>35</v>
      </c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FC204" s="102"/>
      <c r="FD204" s="102"/>
      <c r="FE204" s="102"/>
      <c r="FF204" s="102"/>
      <c r="FG204" s="102"/>
      <c r="FH204" s="102"/>
      <c r="FI204" s="103"/>
      <c r="FJ204" s="103"/>
    </row>
    <row r="205" s="44" customFormat="1" ht="20.1" customHeight="1" spans="1:166">
      <c r="A205" s="84" t="s">
        <v>225</v>
      </c>
      <c r="B205" s="85" t="s">
        <v>32</v>
      </c>
      <c r="C205" s="86" t="s">
        <v>33</v>
      </c>
      <c r="D205" s="87">
        <v>0.022</v>
      </c>
      <c r="E205" s="90">
        <v>8508110000</v>
      </c>
      <c r="F205" s="86">
        <v>4</v>
      </c>
      <c r="G205" s="89">
        <f t="shared" si="11"/>
        <v>38.97</v>
      </c>
      <c r="H205" s="89">
        <f t="shared" si="12"/>
        <v>155.88</v>
      </c>
      <c r="I205" s="101" t="s">
        <v>34</v>
      </c>
      <c r="J205" s="99">
        <f t="shared" si="8"/>
        <v>3.42936</v>
      </c>
      <c r="K205" s="100">
        <v>129.9</v>
      </c>
      <c r="L205" s="100" t="s">
        <v>35</v>
      </c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FC205" s="102"/>
      <c r="FD205" s="102"/>
      <c r="FE205" s="102"/>
      <c r="FF205" s="102"/>
      <c r="FG205" s="102"/>
      <c r="FH205" s="102"/>
      <c r="FI205" s="103"/>
      <c r="FJ205" s="103"/>
    </row>
    <row r="206" s="44" customFormat="1" ht="20.1" customHeight="1" spans="1:166">
      <c r="A206" s="84" t="s">
        <v>226</v>
      </c>
      <c r="B206" s="85" t="s">
        <v>32</v>
      </c>
      <c r="C206" s="86" t="s">
        <v>33</v>
      </c>
      <c r="D206" s="87">
        <v>0.022</v>
      </c>
      <c r="E206" s="90">
        <v>8508110000</v>
      </c>
      <c r="F206" s="86">
        <v>4</v>
      </c>
      <c r="G206" s="89">
        <f t="shared" si="11"/>
        <v>38.97</v>
      </c>
      <c r="H206" s="89">
        <f t="shared" si="12"/>
        <v>155.88</v>
      </c>
      <c r="I206" s="101" t="s">
        <v>34</v>
      </c>
      <c r="J206" s="99">
        <f t="shared" si="8"/>
        <v>3.42936</v>
      </c>
      <c r="K206" s="100">
        <v>129.9</v>
      </c>
      <c r="L206" s="100" t="s">
        <v>35</v>
      </c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FC206" s="102"/>
      <c r="FD206" s="102"/>
      <c r="FE206" s="102"/>
      <c r="FF206" s="102"/>
      <c r="FG206" s="102"/>
      <c r="FH206" s="102"/>
      <c r="FI206" s="103"/>
      <c r="FJ206" s="103"/>
    </row>
    <row r="207" s="44" customFormat="1" ht="20.1" customHeight="1" spans="1:166">
      <c r="A207" s="84" t="s">
        <v>227</v>
      </c>
      <c r="B207" s="85" t="s">
        <v>32</v>
      </c>
      <c r="C207" s="86" t="s">
        <v>33</v>
      </c>
      <c r="D207" s="87">
        <v>0.022</v>
      </c>
      <c r="E207" s="90">
        <v>8508110000</v>
      </c>
      <c r="F207" s="86">
        <v>4</v>
      </c>
      <c r="G207" s="89">
        <f t="shared" si="11"/>
        <v>38.97</v>
      </c>
      <c r="H207" s="89">
        <f t="shared" si="12"/>
        <v>155.88</v>
      </c>
      <c r="I207" s="101" t="s">
        <v>34</v>
      </c>
      <c r="J207" s="99">
        <f t="shared" si="8"/>
        <v>3.42936</v>
      </c>
      <c r="K207" s="100">
        <v>129.9</v>
      </c>
      <c r="L207" s="100" t="s">
        <v>35</v>
      </c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FC207" s="102"/>
      <c r="FD207" s="102"/>
      <c r="FE207" s="102"/>
      <c r="FF207" s="102"/>
      <c r="FG207" s="102"/>
      <c r="FH207" s="102"/>
      <c r="FI207" s="103"/>
      <c r="FJ207" s="103"/>
    </row>
    <row r="208" s="44" customFormat="1" ht="20.1" customHeight="1" spans="1:166">
      <c r="A208" s="84" t="s">
        <v>228</v>
      </c>
      <c r="B208" s="85" t="s">
        <v>32</v>
      </c>
      <c r="C208" s="86" t="s">
        <v>33</v>
      </c>
      <c r="D208" s="87">
        <v>0.022</v>
      </c>
      <c r="E208" s="90">
        <v>8508110000</v>
      </c>
      <c r="F208" s="86">
        <v>4</v>
      </c>
      <c r="G208" s="89">
        <f t="shared" si="11"/>
        <v>38.97</v>
      </c>
      <c r="H208" s="89">
        <f t="shared" si="12"/>
        <v>155.88</v>
      </c>
      <c r="I208" s="101" t="s">
        <v>34</v>
      </c>
      <c r="J208" s="99">
        <f t="shared" ref="J208:J271" si="13">H208*D208</f>
        <v>3.42936</v>
      </c>
      <c r="K208" s="100">
        <v>129.9</v>
      </c>
      <c r="L208" s="100" t="s">
        <v>35</v>
      </c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  <c r="DT208" s="100"/>
      <c r="DU208" s="100"/>
      <c r="DV208" s="100"/>
      <c r="DW208" s="100"/>
      <c r="DX208" s="100"/>
      <c r="DY208" s="100"/>
      <c r="DZ208" s="100"/>
      <c r="EA208" s="100"/>
      <c r="EB208" s="100"/>
      <c r="EC208" s="100"/>
      <c r="ED208" s="100"/>
      <c r="EE208" s="100"/>
      <c r="EF208" s="100"/>
      <c r="EG208" s="100"/>
      <c r="EH208" s="100"/>
      <c r="EI208" s="100"/>
      <c r="FC208" s="102"/>
      <c r="FD208" s="102"/>
      <c r="FE208" s="102"/>
      <c r="FF208" s="102"/>
      <c r="FG208" s="102"/>
      <c r="FH208" s="102"/>
      <c r="FI208" s="103"/>
      <c r="FJ208" s="103"/>
    </row>
    <row r="209" s="44" customFormat="1" ht="20.1" customHeight="1" spans="1:166">
      <c r="A209" s="84" t="s">
        <v>229</v>
      </c>
      <c r="B209" s="85" t="s">
        <v>32</v>
      </c>
      <c r="C209" s="86" t="s">
        <v>33</v>
      </c>
      <c r="D209" s="87">
        <v>0.022</v>
      </c>
      <c r="E209" s="90">
        <v>8508110000</v>
      </c>
      <c r="F209" s="86">
        <v>4</v>
      </c>
      <c r="G209" s="89">
        <f t="shared" si="11"/>
        <v>38.97</v>
      </c>
      <c r="H209" s="89">
        <f t="shared" si="12"/>
        <v>155.88</v>
      </c>
      <c r="I209" s="101" t="s">
        <v>34</v>
      </c>
      <c r="J209" s="99">
        <f t="shared" si="13"/>
        <v>3.42936</v>
      </c>
      <c r="K209" s="100">
        <v>129.9</v>
      </c>
      <c r="L209" s="100" t="s">
        <v>35</v>
      </c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0"/>
      <c r="CF209" s="100"/>
      <c r="CG209" s="100"/>
      <c r="CH209" s="100"/>
      <c r="CI209" s="100"/>
      <c r="CJ209" s="100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FC209" s="102"/>
      <c r="FD209" s="102"/>
      <c r="FE209" s="102"/>
      <c r="FF209" s="102"/>
      <c r="FG209" s="102"/>
      <c r="FH209" s="102"/>
      <c r="FI209" s="103"/>
      <c r="FJ209" s="103"/>
    </row>
    <row r="210" s="44" customFormat="1" ht="20.1" customHeight="1" spans="1:166">
      <c r="A210" s="84" t="s">
        <v>230</v>
      </c>
      <c r="B210" s="85" t="s">
        <v>32</v>
      </c>
      <c r="C210" s="86" t="s">
        <v>33</v>
      </c>
      <c r="D210" s="87">
        <v>0.022</v>
      </c>
      <c r="E210" s="90">
        <v>8508110000</v>
      </c>
      <c r="F210" s="86">
        <v>4</v>
      </c>
      <c r="G210" s="89">
        <f t="shared" si="11"/>
        <v>38.97</v>
      </c>
      <c r="H210" s="89">
        <f t="shared" si="12"/>
        <v>155.88</v>
      </c>
      <c r="I210" s="101" t="s">
        <v>34</v>
      </c>
      <c r="J210" s="99">
        <f t="shared" si="13"/>
        <v>3.42936</v>
      </c>
      <c r="K210" s="100">
        <v>129.9</v>
      </c>
      <c r="L210" s="100" t="s">
        <v>35</v>
      </c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FC210" s="102"/>
      <c r="FD210" s="102"/>
      <c r="FE210" s="102"/>
      <c r="FF210" s="102"/>
      <c r="FG210" s="102"/>
      <c r="FH210" s="102"/>
      <c r="FI210" s="103"/>
      <c r="FJ210" s="103"/>
    </row>
    <row r="211" s="44" customFormat="1" ht="20.1" customHeight="1" spans="1:166">
      <c r="A211" s="84" t="s">
        <v>231</v>
      </c>
      <c r="B211" s="85" t="s">
        <v>32</v>
      </c>
      <c r="C211" s="86" t="s">
        <v>33</v>
      </c>
      <c r="D211" s="87">
        <v>0.022</v>
      </c>
      <c r="E211" s="90">
        <v>8508110000</v>
      </c>
      <c r="F211" s="86">
        <v>4</v>
      </c>
      <c r="G211" s="89">
        <f t="shared" si="11"/>
        <v>38.97</v>
      </c>
      <c r="H211" s="89">
        <f t="shared" si="12"/>
        <v>155.88</v>
      </c>
      <c r="I211" s="101" t="s">
        <v>34</v>
      </c>
      <c r="J211" s="99">
        <f t="shared" si="13"/>
        <v>3.42936</v>
      </c>
      <c r="K211" s="100">
        <v>129.9</v>
      </c>
      <c r="L211" s="100" t="s">
        <v>35</v>
      </c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0"/>
      <c r="CF211" s="100"/>
      <c r="CG211" s="100"/>
      <c r="CH211" s="100"/>
      <c r="CI211" s="100"/>
      <c r="CJ211" s="100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100"/>
      <c r="EE211" s="100"/>
      <c r="EF211" s="100"/>
      <c r="EG211" s="100"/>
      <c r="EH211" s="100"/>
      <c r="EI211" s="100"/>
      <c r="FC211" s="102"/>
      <c r="FD211" s="102"/>
      <c r="FE211" s="102"/>
      <c r="FF211" s="102"/>
      <c r="FG211" s="102"/>
      <c r="FH211" s="102"/>
      <c r="FI211" s="103"/>
      <c r="FJ211" s="103"/>
    </row>
    <row r="212" s="44" customFormat="1" ht="20.1" customHeight="1" spans="1:166">
      <c r="A212" s="84" t="s">
        <v>232</v>
      </c>
      <c r="B212" s="85" t="s">
        <v>32</v>
      </c>
      <c r="C212" s="86" t="s">
        <v>33</v>
      </c>
      <c r="D212" s="87">
        <v>0.022</v>
      </c>
      <c r="E212" s="90">
        <v>8508110000</v>
      </c>
      <c r="F212" s="86">
        <v>4</v>
      </c>
      <c r="G212" s="89">
        <f t="shared" si="11"/>
        <v>38.97</v>
      </c>
      <c r="H212" s="89">
        <f t="shared" si="12"/>
        <v>155.88</v>
      </c>
      <c r="I212" s="101" t="s">
        <v>34</v>
      </c>
      <c r="J212" s="99">
        <f t="shared" si="13"/>
        <v>3.42936</v>
      </c>
      <c r="K212" s="100">
        <v>129.9</v>
      </c>
      <c r="L212" s="100" t="s">
        <v>35</v>
      </c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0"/>
      <c r="CF212" s="100"/>
      <c r="CG212" s="100"/>
      <c r="CH212" s="100"/>
      <c r="CI212" s="100"/>
      <c r="CJ212" s="100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  <c r="DB212" s="100"/>
      <c r="DC212" s="100"/>
      <c r="DD212" s="100"/>
      <c r="DE212" s="100"/>
      <c r="DF212" s="100"/>
      <c r="DG212" s="100"/>
      <c r="DH212" s="100"/>
      <c r="DI212" s="100"/>
      <c r="DJ212" s="100"/>
      <c r="DK212" s="100"/>
      <c r="DL212" s="100"/>
      <c r="DM212" s="100"/>
      <c r="DN212" s="100"/>
      <c r="DO212" s="100"/>
      <c r="DP212" s="100"/>
      <c r="DQ212" s="100"/>
      <c r="DR212" s="100"/>
      <c r="DS212" s="100"/>
      <c r="DT212" s="100"/>
      <c r="DU212" s="100"/>
      <c r="DV212" s="100"/>
      <c r="DW212" s="100"/>
      <c r="DX212" s="100"/>
      <c r="DY212" s="100"/>
      <c r="DZ212" s="100"/>
      <c r="EA212" s="100"/>
      <c r="EB212" s="100"/>
      <c r="EC212" s="100"/>
      <c r="ED212" s="100"/>
      <c r="EE212" s="100"/>
      <c r="EF212" s="100"/>
      <c r="EG212" s="100"/>
      <c r="EH212" s="100"/>
      <c r="EI212" s="100"/>
      <c r="FC212" s="102"/>
      <c r="FD212" s="102"/>
      <c r="FE212" s="102"/>
      <c r="FF212" s="102"/>
      <c r="FG212" s="102"/>
      <c r="FH212" s="102"/>
      <c r="FI212" s="103"/>
      <c r="FJ212" s="103"/>
    </row>
    <row r="213" s="44" customFormat="1" ht="20.1" customHeight="1" spans="1:166">
      <c r="A213" s="84" t="s">
        <v>233</v>
      </c>
      <c r="B213" s="85" t="s">
        <v>32</v>
      </c>
      <c r="C213" s="86" t="s">
        <v>33</v>
      </c>
      <c r="D213" s="87">
        <v>0.022</v>
      </c>
      <c r="E213" s="90">
        <v>8508110000</v>
      </c>
      <c r="F213" s="86">
        <v>4</v>
      </c>
      <c r="G213" s="89">
        <f t="shared" si="11"/>
        <v>38.97</v>
      </c>
      <c r="H213" s="89">
        <f t="shared" si="12"/>
        <v>155.88</v>
      </c>
      <c r="I213" s="101" t="s">
        <v>34</v>
      </c>
      <c r="J213" s="99">
        <f t="shared" si="13"/>
        <v>3.42936</v>
      </c>
      <c r="K213" s="100">
        <v>129.9</v>
      </c>
      <c r="L213" s="100" t="s">
        <v>35</v>
      </c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FC213" s="102"/>
      <c r="FD213" s="102"/>
      <c r="FE213" s="102"/>
      <c r="FF213" s="102"/>
      <c r="FG213" s="102"/>
      <c r="FH213" s="102"/>
      <c r="FI213" s="103"/>
      <c r="FJ213" s="103"/>
    </row>
    <row r="214" s="44" customFormat="1" ht="20.1" customHeight="1" spans="1:166">
      <c r="A214" s="84" t="s">
        <v>234</v>
      </c>
      <c r="B214" s="85" t="s">
        <v>32</v>
      </c>
      <c r="C214" s="86" t="s">
        <v>33</v>
      </c>
      <c r="D214" s="87">
        <v>0.022</v>
      </c>
      <c r="E214" s="90">
        <v>8508110000</v>
      </c>
      <c r="F214" s="86">
        <v>4</v>
      </c>
      <c r="G214" s="89">
        <f t="shared" si="11"/>
        <v>38.97</v>
      </c>
      <c r="H214" s="89">
        <f t="shared" si="12"/>
        <v>155.88</v>
      </c>
      <c r="I214" s="101" t="s">
        <v>34</v>
      </c>
      <c r="J214" s="99">
        <f t="shared" si="13"/>
        <v>3.42936</v>
      </c>
      <c r="K214" s="100">
        <v>129.9</v>
      </c>
      <c r="L214" s="100" t="s">
        <v>35</v>
      </c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100"/>
      <c r="DL214" s="100"/>
      <c r="DM214" s="100"/>
      <c r="DN214" s="100"/>
      <c r="DO214" s="100"/>
      <c r="DP214" s="100"/>
      <c r="DQ214" s="100"/>
      <c r="DR214" s="100"/>
      <c r="DS214" s="100"/>
      <c r="DT214" s="100"/>
      <c r="DU214" s="100"/>
      <c r="DV214" s="100"/>
      <c r="DW214" s="100"/>
      <c r="DX214" s="100"/>
      <c r="DY214" s="100"/>
      <c r="DZ214" s="100"/>
      <c r="EA214" s="100"/>
      <c r="EB214" s="100"/>
      <c r="EC214" s="100"/>
      <c r="ED214" s="100"/>
      <c r="EE214" s="100"/>
      <c r="EF214" s="100"/>
      <c r="EG214" s="100"/>
      <c r="EH214" s="100"/>
      <c r="EI214" s="100"/>
      <c r="FC214" s="102"/>
      <c r="FD214" s="102"/>
      <c r="FE214" s="102"/>
      <c r="FF214" s="102"/>
      <c r="FG214" s="102"/>
      <c r="FH214" s="102"/>
      <c r="FI214" s="103"/>
      <c r="FJ214" s="103"/>
    </row>
    <row r="215" s="44" customFormat="1" ht="20.1" customHeight="1" spans="1:166">
      <c r="A215" s="84" t="s">
        <v>235</v>
      </c>
      <c r="B215" s="85" t="s">
        <v>32</v>
      </c>
      <c r="C215" s="86" t="s">
        <v>33</v>
      </c>
      <c r="D215" s="87">
        <v>0.022</v>
      </c>
      <c r="E215" s="90">
        <v>8508110000</v>
      </c>
      <c r="F215" s="86">
        <v>4</v>
      </c>
      <c r="G215" s="89">
        <f t="shared" si="11"/>
        <v>38.97</v>
      </c>
      <c r="H215" s="89">
        <f t="shared" si="12"/>
        <v>155.88</v>
      </c>
      <c r="I215" s="101" t="s">
        <v>34</v>
      </c>
      <c r="J215" s="99">
        <f t="shared" si="13"/>
        <v>3.42936</v>
      </c>
      <c r="K215" s="100">
        <v>129.9</v>
      </c>
      <c r="L215" s="100" t="s">
        <v>35</v>
      </c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/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  <c r="DA215" s="100"/>
      <c r="DB215" s="100"/>
      <c r="DC215" s="100"/>
      <c r="DD215" s="100"/>
      <c r="DE215" s="100"/>
      <c r="DF215" s="100"/>
      <c r="DG215" s="100"/>
      <c r="DH215" s="100"/>
      <c r="DI215" s="100"/>
      <c r="DJ215" s="100"/>
      <c r="DK215" s="100"/>
      <c r="DL215" s="100"/>
      <c r="DM215" s="100"/>
      <c r="DN215" s="100"/>
      <c r="DO215" s="100"/>
      <c r="DP215" s="100"/>
      <c r="DQ215" s="100"/>
      <c r="DR215" s="100"/>
      <c r="DS215" s="100"/>
      <c r="DT215" s="100"/>
      <c r="DU215" s="100"/>
      <c r="DV215" s="100"/>
      <c r="DW215" s="100"/>
      <c r="DX215" s="100"/>
      <c r="DY215" s="100"/>
      <c r="DZ215" s="100"/>
      <c r="EA215" s="100"/>
      <c r="EB215" s="100"/>
      <c r="EC215" s="100"/>
      <c r="ED215" s="100"/>
      <c r="EE215" s="100"/>
      <c r="EF215" s="100"/>
      <c r="EG215" s="100"/>
      <c r="EH215" s="100"/>
      <c r="EI215" s="100"/>
      <c r="FC215" s="102"/>
      <c r="FD215" s="102"/>
      <c r="FE215" s="102"/>
      <c r="FF215" s="102"/>
      <c r="FG215" s="102"/>
      <c r="FH215" s="102"/>
      <c r="FI215" s="103"/>
      <c r="FJ215" s="103"/>
    </row>
    <row r="216" s="44" customFormat="1" ht="20.1" customHeight="1" spans="1:166">
      <c r="A216" s="84" t="s">
        <v>236</v>
      </c>
      <c r="B216" s="85" t="s">
        <v>32</v>
      </c>
      <c r="C216" s="86" t="s">
        <v>33</v>
      </c>
      <c r="D216" s="87">
        <v>0.022</v>
      </c>
      <c r="E216" s="90">
        <v>8508110000</v>
      </c>
      <c r="F216" s="86">
        <v>4</v>
      </c>
      <c r="G216" s="89">
        <f t="shared" si="11"/>
        <v>38.97</v>
      </c>
      <c r="H216" s="89">
        <f t="shared" si="12"/>
        <v>155.88</v>
      </c>
      <c r="I216" s="101" t="s">
        <v>34</v>
      </c>
      <c r="J216" s="99">
        <f t="shared" si="13"/>
        <v>3.42936</v>
      </c>
      <c r="K216" s="100">
        <v>129.9</v>
      </c>
      <c r="L216" s="100" t="s">
        <v>35</v>
      </c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100"/>
      <c r="DL216" s="100"/>
      <c r="DM216" s="100"/>
      <c r="DN216" s="100"/>
      <c r="DO216" s="100"/>
      <c r="DP216" s="100"/>
      <c r="DQ216" s="100"/>
      <c r="DR216" s="100"/>
      <c r="DS216" s="100"/>
      <c r="DT216" s="100"/>
      <c r="DU216" s="100"/>
      <c r="DV216" s="100"/>
      <c r="DW216" s="100"/>
      <c r="DX216" s="100"/>
      <c r="DY216" s="100"/>
      <c r="DZ216" s="100"/>
      <c r="EA216" s="100"/>
      <c r="EB216" s="100"/>
      <c r="EC216" s="100"/>
      <c r="ED216" s="100"/>
      <c r="EE216" s="100"/>
      <c r="EF216" s="100"/>
      <c r="EG216" s="100"/>
      <c r="EH216" s="100"/>
      <c r="EI216" s="100"/>
      <c r="FC216" s="102"/>
      <c r="FD216" s="102"/>
      <c r="FE216" s="102"/>
      <c r="FF216" s="102"/>
      <c r="FG216" s="102"/>
      <c r="FH216" s="102"/>
      <c r="FI216" s="103"/>
      <c r="FJ216" s="103"/>
    </row>
    <row r="217" s="44" customFormat="1" ht="20.1" customHeight="1" spans="1:166">
      <c r="A217" s="84" t="s">
        <v>237</v>
      </c>
      <c r="B217" s="85" t="s">
        <v>32</v>
      </c>
      <c r="C217" s="86" t="s">
        <v>33</v>
      </c>
      <c r="D217" s="87">
        <v>0.022</v>
      </c>
      <c r="E217" s="90">
        <v>8508110000</v>
      </c>
      <c r="F217" s="86">
        <v>4</v>
      </c>
      <c r="G217" s="89">
        <f t="shared" si="11"/>
        <v>38.97</v>
      </c>
      <c r="H217" s="89">
        <f t="shared" si="12"/>
        <v>155.88</v>
      </c>
      <c r="I217" s="101" t="s">
        <v>34</v>
      </c>
      <c r="J217" s="99">
        <f t="shared" si="13"/>
        <v>3.42936</v>
      </c>
      <c r="K217" s="100">
        <v>129.9</v>
      </c>
      <c r="L217" s="100" t="s">
        <v>35</v>
      </c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0"/>
      <c r="CF217" s="100"/>
      <c r="CG217" s="100"/>
      <c r="CH217" s="100"/>
      <c r="CI217" s="100"/>
      <c r="CJ217" s="100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0"/>
      <c r="EB217" s="100"/>
      <c r="EC217" s="100"/>
      <c r="ED217" s="100"/>
      <c r="EE217" s="100"/>
      <c r="EF217" s="100"/>
      <c r="EG217" s="100"/>
      <c r="EH217" s="100"/>
      <c r="EI217" s="100"/>
      <c r="FC217" s="102"/>
      <c r="FD217" s="102"/>
      <c r="FE217" s="102"/>
      <c r="FF217" s="102"/>
      <c r="FG217" s="102"/>
      <c r="FH217" s="102"/>
      <c r="FI217" s="103"/>
      <c r="FJ217" s="103"/>
    </row>
    <row r="218" s="44" customFormat="1" ht="20.1" customHeight="1" spans="1:166">
      <c r="A218" s="84" t="s">
        <v>238</v>
      </c>
      <c r="B218" s="85" t="s">
        <v>32</v>
      </c>
      <c r="C218" s="86" t="s">
        <v>33</v>
      </c>
      <c r="D218" s="87">
        <v>0.022</v>
      </c>
      <c r="E218" s="90">
        <v>8508110000</v>
      </c>
      <c r="F218" s="86">
        <v>4</v>
      </c>
      <c r="G218" s="89">
        <f t="shared" si="11"/>
        <v>38.97</v>
      </c>
      <c r="H218" s="89">
        <f t="shared" si="12"/>
        <v>155.88</v>
      </c>
      <c r="I218" s="101" t="s">
        <v>34</v>
      </c>
      <c r="J218" s="99">
        <f t="shared" si="13"/>
        <v>3.42936</v>
      </c>
      <c r="K218" s="100">
        <v>129.9</v>
      </c>
      <c r="L218" s="100" t="s">
        <v>35</v>
      </c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FC218" s="102"/>
      <c r="FD218" s="102"/>
      <c r="FE218" s="102"/>
      <c r="FF218" s="102"/>
      <c r="FG218" s="102"/>
      <c r="FH218" s="102"/>
      <c r="FI218" s="103"/>
      <c r="FJ218" s="103"/>
    </row>
    <row r="219" s="44" customFormat="1" ht="20.1" customHeight="1" spans="1:166">
      <c r="A219" s="84" t="s">
        <v>239</v>
      </c>
      <c r="B219" s="85" t="s">
        <v>32</v>
      </c>
      <c r="C219" s="86" t="s">
        <v>33</v>
      </c>
      <c r="D219" s="87">
        <v>0.022</v>
      </c>
      <c r="E219" s="90">
        <v>8508110000</v>
      </c>
      <c r="F219" s="86">
        <v>4</v>
      </c>
      <c r="G219" s="89">
        <f t="shared" si="11"/>
        <v>38.97</v>
      </c>
      <c r="H219" s="89">
        <f t="shared" si="12"/>
        <v>155.88</v>
      </c>
      <c r="I219" s="101" t="s">
        <v>34</v>
      </c>
      <c r="J219" s="99">
        <f t="shared" si="13"/>
        <v>3.42936</v>
      </c>
      <c r="K219" s="100">
        <v>129.9</v>
      </c>
      <c r="L219" s="100" t="s">
        <v>35</v>
      </c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FC219" s="102"/>
      <c r="FD219" s="102"/>
      <c r="FE219" s="102"/>
      <c r="FF219" s="102"/>
      <c r="FG219" s="102"/>
      <c r="FH219" s="102"/>
      <c r="FI219" s="103"/>
      <c r="FJ219" s="103"/>
    </row>
    <row r="220" s="44" customFormat="1" ht="20.1" customHeight="1" spans="1:166">
      <c r="A220" s="84" t="s">
        <v>240</v>
      </c>
      <c r="B220" s="85" t="s">
        <v>32</v>
      </c>
      <c r="C220" s="86" t="s">
        <v>33</v>
      </c>
      <c r="D220" s="87">
        <v>0.022</v>
      </c>
      <c r="E220" s="90">
        <v>8508110000</v>
      </c>
      <c r="F220" s="86">
        <v>4</v>
      </c>
      <c r="G220" s="89">
        <f t="shared" si="11"/>
        <v>38.97</v>
      </c>
      <c r="H220" s="89">
        <f t="shared" si="12"/>
        <v>155.88</v>
      </c>
      <c r="I220" s="101" t="s">
        <v>34</v>
      </c>
      <c r="J220" s="99">
        <f t="shared" si="13"/>
        <v>3.42936</v>
      </c>
      <c r="K220" s="100">
        <v>129.9</v>
      </c>
      <c r="L220" s="100" t="s">
        <v>35</v>
      </c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FC220" s="102"/>
      <c r="FD220" s="102"/>
      <c r="FE220" s="102"/>
      <c r="FF220" s="102"/>
      <c r="FG220" s="102"/>
      <c r="FH220" s="102"/>
      <c r="FI220" s="103"/>
      <c r="FJ220" s="103"/>
    </row>
    <row r="221" s="44" customFormat="1" ht="20.1" customHeight="1" spans="1:166">
      <c r="A221" s="84" t="s">
        <v>241</v>
      </c>
      <c r="B221" s="85" t="s">
        <v>32</v>
      </c>
      <c r="C221" s="86" t="s">
        <v>33</v>
      </c>
      <c r="D221" s="87">
        <v>0.022</v>
      </c>
      <c r="E221" s="90">
        <v>8508110000</v>
      </c>
      <c r="F221" s="86">
        <v>4</v>
      </c>
      <c r="G221" s="89">
        <f t="shared" si="11"/>
        <v>38.97</v>
      </c>
      <c r="H221" s="89">
        <f t="shared" si="12"/>
        <v>155.88</v>
      </c>
      <c r="I221" s="101" t="s">
        <v>34</v>
      </c>
      <c r="J221" s="99">
        <f t="shared" si="13"/>
        <v>3.42936</v>
      </c>
      <c r="K221" s="100">
        <v>129.9</v>
      </c>
      <c r="L221" s="100" t="s">
        <v>35</v>
      </c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FC221" s="102"/>
      <c r="FD221" s="102"/>
      <c r="FE221" s="102"/>
      <c r="FF221" s="102"/>
      <c r="FG221" s="102"/>
      <c r="FH221" s="102"/>
      <c r="FI221" s="103"/>
      <c r="FJ221" s="103"/>
    </row>
    <row r="222" s="44" customFormat="1" ht="20.1" customHeight="1" spans="1:166">
      <c r="A222" s="84" t="s">
        <v>242</v>
      </c>
      <c r="B222" s="85" t="s">
        <v>32</v>
      </c>
      <c r="C222" s="86" t="s">
        <v>33</v>
      </c>
      <c r="D222" s="87">
        <v>0.022</v>
      </c>
      <c r="E222" s="90">
        <v>8508110000</v>
      </c>
      <c r="F222" s="86">
        <v>4</v>
      </c>
      <c r="G222" s="89">
        <f t="shared" si="11"/>
        <v>38.97</v>
      </c>
      <c r="H222" s="89">
        <f t="shared" si="12"/>
        <v>155.88</v>
      </c>
      <c r="I222" s="101" t="s">
        <v>34</v>
      </c>
      <c r="J222" s="99">
        <f t="shared" si="13"/>
        <v>3.42936</v>
      </c>
      <c r="K222" s="100">
        <v>129.9</v>
      </c>
      <c r="L222" s="100" t="s">
        <v>35</v>
      </c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FC222" s="102"/>
      <c r="FD222" s="102"/>
      <c r="FE222" s="102"/>
      <c r="FF222" s="102"/>
      <c r="FG222" s="102"/>
      <c r="FH222" s="102"/>
      <c r="FI222" s="103"/>
      <c r="FJ222" s="103"/>
    </row>
    <row r="223" s="44" customFormat="1" ht="20.1" customHeight="1" spans="1:166">
      <c r="A223" s="84" t="s">
        <v>243</v>
      </c>
      <c r="B223" s="85" t="s">
        <v>32</v>
      </c>
      <c r="C223" s="86" t="s">
        <v>33</v>
      </c>
      <c r="D223" s="87">
        <v>0.022</v>
      </c>
      <c r="E223" s="90">
        <v>8508110000</v>
      </c>
      <c r="F223" s="86">
        <v>4</v>
      </c>
      <c r="G223" s="89">
        <f t="shared" si="11"/>
        <v>38.97</v>
      </c>
      <c r="H223" s="89">
        <f t="shared" si="12"/>
        <v>155.88</v>
      </c>
      <c r="I223" s="101" t="s">
        <v>34</v>
      </c>
      <c r="J223" s="99">
        <f t="shared" si="13"/>
        <v>3.42936</v>
      </c>
      <c r="K223" s="100">
        <v>129.9</v>
      </c>
      <c r="L223" s="100" t="s">
        <v>35</v>
      </c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FC223" s="102"/>
      <c r="FD223" s="102"/>
      <c r="FE223" s="102"/>
      <c r="FF223" s="102"/>
      <c r="FG223" s="102"/>
      <c r="FH223" s="102"/>
      <c r="FI223" s="103"/>
      <c r="FJ223" s="103"/>
    </row>
    <row r="224" s="44" customFormat="1" ht="20.1" customHeight="1" spans="1:166">
      <c r="A224" s="84" t="s">
        <v>244</v>
      </c>
      <c r="B224" s="85" t="s">
        <v>32</v>
      </c>
      <c r="C224" s="86" t="s">
        <v>33</v>
      </c>
      <c r="D224" s="87">
        <v>0.022</v>
      </c>
      <c r="E224" s="90">
        <v>8508110000</v>
      </c>
      <c r="F224" s="86">
        <v>4</v>
      </c>
      <c r="G224" s="89">
        <f t="shared" si="11"/>
        <v>38.97</v>
      </c>
      <c r="H224" s="89">
        <f t="shared" si="12"/>
        <v>155.88</v>
      </c>
      <c r="I224" s="101" t="s">
        <v>34</v>
      </c>
      <c r="J224" s="99">
        <f t="shared" si="13"/>
        <v>3.42936</v>
      </c>
      <c r="K224" s="100">
        <v>129.9</v>
      </c>
      <c r="L224" s="100" t="s">
        <v>35</v>
      </c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FC224" s="102"/>
      <c r="FD224" s="102"/>
      <c r="FE224" s="102"/>
      <c r="FF224" s="102"/>
      <c r="FG224" s="102"/>
      <c r="FH224" s="102"/>
      <c r="FI224" s="103"/>
      <c r="FJ224" s="103"/>
    </row>
    <row r="225" s="44" customFormat="1" ht="20.1" customHeight="1" spans="1:166">
      <c r="A225" s="84" t="s">
        <v>245</v>
      </c>
      <c r="B225" s="85" t="s">
        <v>32</v>
      </c>
      <c r="C225" s="86" t="s">
        <v>33</v>
      </c>
      <c r="D225" s="87">
        <v>0.022</v>
      </c>
      <c r="E225" s="90">
        <v>8508110000</v>
      </c>
      <c r="F225" s="86">
        <v>4</v>
      </c>
      <c r="G225" s="89">
        <f t="shared" si="11"/>
        <v>38.97</v>
      </c>
      <c r="H225" s="89">
        <f t="shared" si="12"/>
        <v>155.88</v>
      </c>
      <c r="I225" s="101" t="s">
        <v>34</v>
      </c>
      <c r="J225" s="99">
        <f t="shared" si="13"/>
        <v>3.42936</v>
      </c>
      <c r="K225" s="100">
        <v>129.9</v>
      </c>
      <c r="L225" s="100" t="s">
        <v>35</v>
      </c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  <c r="DA225" s="100"/>
      <c r="DB225" s="100"/>
      <c r="DC225" s="100"/>
      <c r="DD225" s="100"/>
      <c r="DE225" s="100"/>
      <c r="DF225" s="100"/>
      <c r="DG225" s="100"/>
      <c r="DH225" s="100"/>
      <c r="DI225" s="100"/>
      <c r="DJ225" s="100"/>
      <c r="DK225" s="100"/>
      <c r="DL225" s="100"/>
      <c r="DM225" s="100"/>
      <c r="DN225" s="100"/>
      <c r="DO225" s="100"/>
      <c r="DP225" s="100"/>
      <c r="DQ225" s="100"/>
      <c r="DR225" s="100"/>
      <c r="DS225" s="100"/>
      <c r="DT225" s="100"/>
      <c r="DU225" s="100"/>
      <c r="DV225" s="100"/>
      <c r="DW225" s="100"/>
      <c r="DX225" s="100"/>
      <c r="DY225" s="100"/>
      <c r="DZ225" s="100"/>
      <c r="EA225" s="100"/>
      <c r="EB225" s="100"/>
      <c r="EC225" s="100"/>
      <c r="ED225" s="100"/>
      <c r="EE225" s="100"/>
      <c r="EF225" s="100"/>
      <c r="EG225" s="100"/>
      <c r="EH225" s="100"/>
      <c r="EI225" s="100"/>
      <c r="FC225" s="102"/>
      <c r="FD225" s="102"/>
      <c r="FE225" s="102"/>
      <c r="FF225" s="102"/>
      <c r="FG225" s="102"/>
      <c r="FH225" s="102"/>
      <c r="FI225" s="103"/>
      <c r="FJ225" s="103"/>
    </row>
    <row r="226" s="44" customFormat="1" ht="20.1" customHeight="1" spans="1:166">
      <c r="A226" s="84" t="s">
        <v>246</v>
      </c>
      <c r="B226" s="85" t="s">
        <v>32</v>
      </c>
      <c r="C226" s="86" t="s">
        <v>33</v>
      </c>
      <c r="D226" s="87">
        <v>0.022</v>
      </c>
      <c r="E226" s="90">
        <v>8508110000</v>
      </c>
      <c r="F226" s="86">
        <v>4</v>
      </c>
      <c r="G226" s="89">
        <f t="shared" si="11"/>
        <v>38.97</v>
      </c>
      <c r="H226" s="89">
        <f t="shared" si="12"/>
        <v>155.88</v>
      </c>
      <c r="I226" s="101" t="s">
        <v>34</v>
      </c>
      <c r="J226" s="99">
        <f t="shared" si="13"/>
        <v>3.42936</v>
      </c>
      <c r="K226" s="100">
        <v>129.9</v>
      </c>
      <c r="L226" s="100" t="s">
        <v>35</v>
      </c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  <c r="DA226" s="100"/>
      <c r="DB226" s="100"/>
      <c r="DC226" s="100"/>
      <c r="DD226" s="100"/>
      <c r="DE226" s="100"/>
      <c r="DF226" s="100"/>
      <c r="DG226" s="100"/>
      <c r="DH226" s="100"/>
      <c r="DI226" s="100"/>
      <c r="DJ226" s="100"/>
      <c r="DK226" s="100"/>
      <c r="DL226" s="100"/>
      <c r="DM226" s="100"/>
      <c r="DN226" s="100"/>
      <c r="DO226" s="100"/>
      <c r="DP226" s="100"/>
      <c r="DQ226" s="100"/>
      <c r="DR226" s="100"/>
      <c r="DS226" s="100"/>
      <c r="DT226" s="100"/>
      <c r="DU226" s="100"/>
      <c r="DV226" s="100"/>
      <c r="DW226" s="100"/>
      <c r="DX226" s="100"/>
      <c r="DY226" s="100"/>
      <c r="DZ226" s="100"/>
      <c r="EA226" s="100"/>
      <c r="EB226" s="100"/>
      <c r="EC226" s="100"/>
      <c r="ED226" s="100"/>
      <c r="EE226" s="100"/>
      <c r="EF226" s="100"/>
      <c r="EG226" s="100"/>
      <c r="EH226" s="100"/>
      <c r="EI226" s="100"/>
      <c r="FC226" s="102"/>
      <c r="FD226" s="102"/>
      <c r="FE226" s="102"/>
      <c r="FF226" s="102"/>
      <c r="FG226" s="102"/>
      <c r="FH226" s="102"/>
      <c r="FI226" s="103"/>
      <c r="FJ226" s="103"/>
    </row>
    <row r="227" s="44" customFormat="1" ht="20.1" customHeight="1" spans="1:166">
      <c r="A227" s="84" t="s">
        <v>247</v>
      </c>
      <c r="B227" s="85" t="s">
        <v>32</v>
      </c>
      <c r="C227" s="86" t="s">
        <v>33</v>
      </c>
      <c r="D227" s="87">
        <v>0.022</v>
      </c>
      <c r="E227" s="90">
        <v>8508110000</v>
      </c>
      <c r="F227" s="86">
        <v>4</v>
      </c>
      <c r="G227" s="89">
        <f t="shared" si="11"/>
        <v>38.97</v>
      </c>
      <c r="H227" s="89">
        <f t="shared" si="12"/>
        <v>155.88</v>
      </c>
      <c r="I227" s="101" t="s">
        <v>34</v>
      </c>
      <c r="J227" s="99">
        <f t="shared" si="13"/>
        <v>3.42936</v>
      </c>
      <c r="K227" s="100">
        <v>129.9</v>
      </c>
      <c r="L227" s="100" t="s">
        <v>35</v>
      </c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0"/>
      <c r="CF227" s="100"/>
      <c r="CG227" s="100"/>
      <c r="CH227" s="100"/>
      <c r="CI227" s="100"/>
      <c r="CJ227" s="100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100"/>
      <c r="DL227" s="100"/>
      <c r="DM227" s="100"/>
      <c r="DN227" s="100"/>
      <c r="DO227" s="100"/>
      <c r="DP227" s="100"/>
      <c r="DQ227" s="100"/>
      <c r="DR227" s="100"/>
      <c r="DS227" s="100"/>
      <c r="DT227" s="100"/>
      <c r="DU227" s="100"/>
      <c r="DV227" s="100"/>
      <c r="DW227" s="100"/>
      <c r="DX227" s="100"/>
      <c r="DY227" s="100"/>
      <c r="DZ227" s="100"/>
      <c r="EA227" s="100"/>
      <c r="EB227" s="100"/>
      <c r="EC227" s="100"/>
      <c r="ED227" s="100"/>
      <c r="EE227" s="100"/>
      <c r="EF227" s="100"/>
      <c r="EG227" s="100"/>
      <c r="EH227" s="100"/>
      <c r="EI227" s="100"/>
      <c r="FC227" s="102"/>
      <c r="FD227" s="102"/>
      <c r="FE227" s="102"/>
      <c r="FF227" s="102"/>
      <c r="FG227" s="102"/>
      <c r="FH227" s="102"/>
      <c r="FI227" s="103"/>
      <c r="FJ227" s="103"/>
    </row>
    <row r="228" s="44" customFormat="1" ht="20.1" customHeight="1" spans="1:166">
      <c r="A228" s="84" t="s">
        <v>248</v>
      </c>
      <c r="B228" s="85" t="s">
        <v>32</v>
      </c>
      <c r="C228" s="86" t="s">
        <v>33</v>
      </c>
      <c r="D228" s="87">
        <v>0.022</v>
      </c>
      <c r="E228" s="90">
        <v>8508110000</v>
      </c>
      <c r="F228" s="86">
        <v>4</v>
      </c>
      <c r="G228" s="89">
        <f t="shared" si="11"/>
        <v>38.97</v>
      </c>
      <c r="H228" s="89">
        <f t="shared" si="12"/>
        <v>155.88</v>
      </c>
      <c r="I228" s="101" t="s">
        <v>34</v>
      </c>
      <c r="J228" s="99">
        <f t="shared" si="13"/>
        <v>3.42936</v>
      </c>
      <c r="K228" s="100">
        <v>129.9</v>
      </c>
      <c r="L228" s="100" t="s">
        <v>35</v>
      </c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100"/>
      <c r="BT228" s="100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0"/>
      <c r="CE228" s="100"/>
      <c r="CF228" s="100"/>
      <c r="CG228" s="100"/>
      <c r="CH228" s="100"/>
      <c r="CI228" s="100"/>
      <c r="CJ228" s="100"/>
      <c r="CK228" s="100"/>
      <c r="CL228" s="100"/>
      <c r="CM228" s="100"/>
      <c r="CN228" s="100"/>
      <c r="CO228" s="100"/>
      <c r="CP228" s="100"/>
      <c r="CQ228" s="100"/>
      <c r="CR228" s="100"/>
      <c r="CS228" s="100"/>
      <c r="CT228" s="100"/>
      <c r="CU228" s="100"/>
      <c r="CV228" s="100"/>
      <c r="CW228" s="100"/>
      <c r="CX228" s="100"/>
      <c r="CY228" s="100"/>
      <c r="CZ228" s="100"/>
      <c r="DA228" s="100"/>
      <c r="DB228" s="100"/>
      <c r="DC228" s="100"/>
      <c r="DD228" s="100"/>
      <c r="DE228" s="100"/>
      <c r="DF228" s="100"/>
      <c r="DG228" s="100"/>
      <c r="DH228" s="100"/>
      <c r="DI228" s="100"/>
      <c r="DJ228" s="100"/>
      <c r="DK228" s="100"/>
      <c r="DL228" s="100"/>
      <c r="DM228" s="100"/>
      <c r="DN228" s="100"/>
      <c r="DO228" s="100"/>
      <c r="DP228" s="100"/>
      <c r="DQ228" s="100"/>
      <c r="DR228" s="100"/>
      <c r="DS228" s="100"/>
      <c r="DT228" s="100"/>
      <c r="DU228" s="100"/>
      <c r="DV228" s="100"/>
      <c r="DW228" s="100"/>
      <c r="DX228" s="100"/>
      <c r="DY228" s="100"/>
      <c r="DZ228" s="100"/>
      <c r="EA228" s="100"/>
      <c r="EB228" s="100"/>
      <c r="EC228" s="100"/>
      <c r="ED228" s="100"/>
      <c r="EE228" s="100"/>
      <c r="EF228" s="100"/>
      <c r="EG228" s="100"/>
      <c r="EH228" s="100"/>
      <c r="EI228" s="100"/>
      <c r="FC228" s="102"/>
      <c r="FD228" s="102"/>
      <c r="FE228" s="102"/>
      <c r="FF228" s="102"/>
      <c r="FG228" s="102"/>
      <c r="FH228" s="102"/>
      <c r="FI228" s="103"/>
      <c r="FJ228" s="103"/>
    </row>
    <row r="229" s="44" customFormat="1" ht="20.1" customHeight="1" spans="1:166">
      <c r="A229" s="84" t="s">
        <v>249</v>
      </c>
      <c r="B229" s="85" t="s">
        <v>32</v>
      </c>
      <c r="C229" s="86" t="s">
        <v>33</v>
      </c>
      <c r="D229" s="87">
        <v>0.022</v>
      </c>
      <c r="E229" s="90">
        <v>8508110000</v>
      </c>
      <c r="F229" s="86">
        <v>4</v>
      </c>
      <c r="G229" s="89">
        <f t="shared" si="11"/>
        <v>38.97</v>
      </c>
      <c r="H229" s="89">
        <f t="shared" si="12"/>
        <v>155.88</v>
      </c>
      <c r="I229" s="101" t="s">
        <v>34</v>
      </c>
      <c r="J229" s="99">
        <f t="shared" si="13"/>
        <v>3.42936</v>
      </c>
      <c r="K229" s="100">
        <v>129.9</v>
      </c>
      <c r="L229" s="100" t="s">
        <v>35</v>
      </c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0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0"/>
      <c r="CE229" s="100"/>
      <c r="CF229" s="100"/>
      <c r="CG229" s="100"/>
      <c r="CH229" s="100"/>
      <c r="CI229" s="100"/>
      <c r="CJ229" s="100"/>
      <c r="CK229" s="100"/>
      <c r="CL229" s="100"/>
      <c r="CM229" s="100"/>
      <c r="CN229" s="100"/>
      <c r="CO229" s="100"/>
      <c r="CP229" s="100"/>
      <c r="CQ229" s="100"/>
      <c r="CR229" s="100"/>
      <c r="CS229" s="100"/>
      <c r="CT229" s="100"/>
      <c r="CU229" s="100"/>
      <c r="CV229" s="100"/>
      <c r="CW229" s="100"/>
      <c r="CX229" s="100"/>
      <c r="CY229" s="100"/>
      <c r="CZ229" s="100"/>
      <c r="DA229" s="100"/>
      <c r="DB229" s="100"/>
      <c r="DC229" s="100"/>
      <c r="DD229" s="100"/>
      <c r="DE229" s="100"/>
      <c r="DF229" s="100"/>
      <c r="DG229" s="100"/>
      <c r="DH229" s="100"/>
      <c r="DI229" s="100"/>
      <c r="DJ229" s="100"/>
      <c r="DK229" s="100"/>
      <c r="DL229" s="100"/>
      <c r="DM229" s="100"/>
      <c r="DN229" s="100"/>
      <c r="DO229" s="100"/>
      <c r="DP229" s="100"/>
      <c r="DQ229" s="100"/>
      <c r="DR229" s="100"/>
      <c r="DS229" s="100"/>
      <c r="DT229" s="100"/>
      <c r="DU229" s="100"/>
      <c r="DV229" s="100"/>
      <c r="DW229" s="100"/>
      <c r="DX229" s="100"/>
      <c r="DY229" s="100"/>
      <c r="DZ229" s="100"/>
      <c r="EA229" s="100"/>
      <c r="EB229" s="100"/>
      <c r="EC229" s="100"/>
      <c r="ED229" s="100"/>
      <c r="EE229" s="100"/>
      <c r="EF229" s="100"/>
      <c r="EG229" s="100"/>
      <c r="EH229" s="100"/>
      <c r="EI229" s="100"/>
      <c r="FC229" s="102"/>
      <c r="FD229" s="102"/>
      <c r="FE229" s="102"/>
      <c r="FF229" s="102"/>
      <c r="FG229" s="102"/>
      <c r="FH229" s="102"/>
      <c r="FI229" s="103"/>
      <c r="FJ229" s="103"/>
    </row>
    <row r="230" s="44" customFormat="1" ht="20.1" customHeight="1" spans="1:166">
      <c r="A230" s="84" t="s">
        <v>250</v>
      </c>
      <c r="B230" s="85" t="s">
        <v>32</v>
      </c>
      <c r="C230" s="86" t="s">
        <v>33</v>
      </c>
      <c r="D230" s="87">
        <v>0.022</v>
      </c>
      <c r="E230" s="90">
        <v>8508110000</v>
      </c>
      <c r="F230" s="86">
        <v>4</v>
      </c>
      <c r="G230" s="89">
        <f t="shared" si="11"/>
        <v>38.97</v>
      </c>
      <c r="H230" s="89">
        <f t="shared" si="12"/>
        <v>155.88</v>
      </c>
      <c r="I230" s="101" t="s">
        <v>34</v>
      </c>
      <c r="J230" s="99">
        <f t="shared" si="13"/>
        <v>3.42936</v>
      </c>
      <c r="K230" s="100">
        <v>129.9</v>
      </c>
      <c r="L230" s="100" t="s">
        <v>35</v>
      </c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0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  <c r="DA230" s="100"/>
      <c r="DB230" s="100"/>
      <c r="DC230" s="100"/>
      <c r="DD230" s="100"/>
      <c r="DE230" s="100"/>
      <c r="DF230" s="100"/>
      <c r="DG230" s="100"/>
      <c r="DH230" s="100"/>
      <c r="DI230" s="100"/>
      <c r="DJ230" s="100"/>
      <c r="DK230" s="100"/>
      <c r="DL230" s="100"/>
      <c r="DM230" s="100"/>
      <c r="DN230" s="100"/>
      <c r="DO230" s="100"/>
      <c r="DP230" s="100"/>
      <c r="DQ230" s="100"/>
      <c r="DR230" s="100"/>
      <c r="DS230" s="100"/>
      <c r="DT230" s="100"/>
      <c r="DU230" s="100"/>
      <c r="DV230" s="100"/>
      <c r="DW230" s="100"/>
      <c r="DX230" s="100"/>
      <c r="DY230" s="100"/>
      <c r="DZ230" s="100"/>
      <c r="EA230" s="100"/>
      <c r="EB230" s="100"/>
      <c r="EC230" s="100"/>
      <c r="ED230" s="100"/>
      <c r="EE230" s="100"/>
      <c r="EF230" s="100"/>
      <c r="EG230" s="100"/>
      <c r="EH230" s="100"/>
      <c r="EI230" s="100"/>
      <c r="FC230" s="102"/>
      <c r="FD230" s="102"/>
      <c r="FE230" s="102"/>
      <c r="FF230" s="102"/>
      <c r="FG230" s="102"/>
      <c r="FH230" s="102"/>
      <c r="FI230" s="103"/>
      <c r="FJ230" s="103"/>
    </row>
    <row r="231" s="44" customFormat="1" ht="20.1" customHeight="1" spans="1:166">
      <c r="A231" s="84" t="s">
        <v>251</v>
      </c>
      <c r="B231" s="85" t="s">
        <v>32</v>
      </c>
      <c r="C231" s="86" t="s">
        <v>33</v>
      </c>
      <c r="D231" s="87">
        <v>0.022</v>
      </c>
      <c r="E231" s="90">
        <v>8508110000</v>
      </c>
      <c r="F231" s="86">
        <v>4</v>
      </c>
      <c r="G231" s="89">
        <f t="shared" si="11"/>
        <v>38.97</v>
      </c>
      <c r="H231" s="89">
        <f t="shared" si="12"/>
        <v>155.88</v>
      </c>
      <c r="I231" s="101" t="s">
        <v>34</v>
      </c>
      <c r="J231" s="99">
        <f t="shared" si="13"/>
        <v>3.42936</v>
      </c>
      <c r="K231" s="100">
        <v>129.9</v>
      </c>
      <c r="L231" s="100" t="s">
        <v>35</v>
      </c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  <c r="DA231" s="100"/>
      <c r="DB231" s="100"/>
      <c r="DC231" s="100"/>
      <c r="DD231" s="100"/>
      <c r="DE231" s="100"/>
      <c r="DF231" s="100"/>
      <c r="DG231" s="100"/>
      <c r="DH231" s="100"/>
      <c r="DI231" s="100"/>
      <c r="DJ231" s="100"/>
      <c r="DK231" s="100"/>
      <c r="DL231" s="100"/>
      <c r="DM231" s="100"/>
      <c r="DN231" s="100"/>
      <c r="DO231" s="100"/>
      <c r="DP231" s="100"/>
      <c r="DQ231" s="100"/>
      <c r="DR231" s="100"/>
      <c r="DS231" s="100"/>
      <c r="DT231" s="100"/>
      <c r="DU231" s="100"/>
      <c r="DV231" s="100"/>
      <c r="DW231" s="100"/>
      <c r="DX231" s="100"/>
      <c r="DY231" s="100"/>
      <c r="DZ231" s="100"/>
      <c r="EA231" s="100"/>
      <c r="EB231" s="100"/>
      <c r="EC231" s="100"/>
      <c r="ED231" s="100"/>
      <c r="EE231" s="100"/>
      <c r="EF231" s="100"/>
      <c r="EG231" s="100"/>
      <c r="EH231" s="100"/>
      <c r="EI231" s="100"/>
      <c r="FC231" s="102"/>
      <c r="FD231" s="102"/>
      <c r="FE231" s="102"/>
      <c r="FF231" s="102"/>
      <c r="FG231" s="102"/>
      <c r="FH231" s="102"/>
      <c r="FI231" s="103"/>
      <c r="FJ231" s="103"/>
    </row>
    <row r="232" s="44" customFormat="1" ht="20.1" customHeight="1" spans="1:166">
      <c r="A232" s="84" t="s">
        <v>252</v>
      </c>
      <c r="B232" s="85" t="s">
        <v>32</v>
      </c>
      <c r="C232" s="86" t="s">
        <v>33</v>
      </c>
      <c r="D232" s="87">
        <v>0.022</v>
      </c>
      <c r="E232" s="90">
        <v>8508110000</v>
      </c>
      <c r="F232" s="86">
        <v>4</v>
      </c>
      <c r="G232" s="89">
        <f t="shared" si="11"/>
        <v>38.97</v>
      </c>
      <c r="H232" s="89">
        <f t="shared" si="12"/>
        <v>155.88</v>
      </c>
      <c r="I232" s="101" t="s">
        <v>34</v>
      </c>
      <c r="J232" s="99">
        <f t="shared" si="13"/>
        <v>3.42936</v>
      </c>
      <c r="K232" s="100">
        <v>129.9</v>
      </c>
      <c r="L232" s="100" t="s">
        <v>35</v>
      </c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100"/>
      <c r="BT232" s="100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0"/>
      <c r="CE232" s="100"/>
      <c r="CF232" s="100"/>
      <c r="CG232" s="100"/>
      <c r="CH232" s="100"/>
      <c r="CI232" s="100"/>
      <c r="CJ232" s="100"/>
      <c r="CK232" s="100"/>
      <c r="CL232" s="100"/>
      <c r="CM232" s="100"/>
      <c r="CN232" s="100"/>
      <c r="CO232" s="100"/>
      <c r="CP232" s="100"/>
      <c r="CQ232" s="100"/>
      <c r="CR232" s="100"/>
      <c r="CS232" s="100"/>
      <c r="CT232" s="100"/>
      <c r="CU232" s="100"/>
      <c r="CV232" s="100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100"/>
      <c r="DL232" s="100"/>
      <c r="DM232" s="100"/>
      <c r="DN232" s="100"/>
      <c r="DO232" s="100"/>
      <c r="DP232" s="100"/>
      <c r="DQ232" s="100"/>
      <c r="DR232" s="100"/>
      <c r="DS232" s="100"/>
      <c r="DT232" s="100"/>
      <c r="DU232" s="100"/>
      <c r="DV232" s="100"/>
      <c r="DW232" s="100"/>
      <c r="DX232" s="100"/>
      <c r="DY232" s="100"/>
      <c r="DZ232" s="100"/>
      <c r="EA232" s="100"/>
      <c r="EB232" s="100"/>
      <c r="EC232" s="100"/>
      <c r="ED232" s="100"/>
      <c r="EE232" s="100"/>
      <c r="EF232" s="100"/>
      <c r="EG232" s="100"/>
      <c r="EH232" s="100"/>
      <c r="EI232" s="100"/>
      <c r="FC232" s="102"/>
      <c r="FD232" s="102"/>
      <c r="FE232" s="102"/>
      <c r="FF232" s="102"/>
      <c r="FG232" s="102"/>
      <c r="FH232" s="102"/>
      <c r="FI232" s="103"/>
      <c r="FJ232" s="103"/>
    </row>
    <row r="233" s="44" customFormat="1" ht="20.1" customHeight="1" spans="1:166">
      <c r="A233" s="84" t="s">
        <v>253</v>
      </c>
      <c r="B233" s="85" t="s">
        <v>32</v>
      </c>
      <c r="C233" s="86" t="s">
        <v>33</v>
      </c>
      <c r="D233" s="87">
        <v>0.022</v>
      </c>
      <c r="E233" s="90">
        <v>8508110000</v>
      </c>
      <c r="F233" s="86">
        <v>4</v>
      </c>
      <c r="G233" s="89">
        <f t="shared" si="11"/>
        <v>38.97</v>
      </c>
      <c r="H233" s="89">
        <f t="shared" si="12"/>
        <v>155.88</v>
      </c>
      <c r="I233" s="101" t="s">
        <v>34</v>
      </c>
      <c r="J233" s="99">
        <f t="shared" si="13"/>
        <v>3.42936</v>
      </c>
      <c r="K233" s="100">
        <v>129.9</v>
      </c>
      <c r="L233" s="100" t="s">
        <v>35</v>
      </c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0"/>
      <c r="BZ233" s="100"/>
      <c r="CA233" s="100"/>
      <c r="CB233" s="100"/>
      <c r="CC233" s="100"/>
      <c r="CD233" s="100"/>
      <c r="CE233" s="100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100"/>
      <c r="CR233" s="100"/>
      <c r="CS233" s="100"/>
      <c r="CT233" s="100"/>
      <c r="CU233" s="100"/>
      <c r="CV233" s="100"/>
      <c r="CW233" s="100"/>
      <c r="CX233" s="100"/>
      <c r="CY233" s="100"/>
      <c r="CZ233" s="100"/>
      <c r="DA233" s="100"/>
      <c r="DB233" s="100"/>
      <c r="DC233" s="100"/>
      <c r="DD233" s="100"/>
      <c r="DE233" s="100"/>
      <c r="DF233" s="100"/>
      <c r="DG233" s="100"/>
      <c r="DH233" s="100"/>
      <c r="DI233" s="100"/>
      <c r="DJ233" s="100"/>
      <c r="DK233" s="100"/>
      <c r="DL233" s="100"/>
      <c r="DM233" s="100"/>
      <c r="DN233" s="100"/>
      <c r="DO233" s="100"/>
      <c r="DP233" s="100"/>
      <c r="DQ233" s="100"/>
      <c r="DR233" s="100"/>
      <c r="DS233" s="100"/>
      <c r="DT233" s="100"/>
      <c r="DU233" s="100"/>
      <c r="DV233" s="100"/>
      <c r="DW233" s="100"/>
      <c r="DX233" s="100"/>
      <c r="DY233" s="100"/>
      <c r="DZ233" s="100"/>
      <c r="EA233" s="100"/>
      <c r="EB233" s="100"/>
      <c r="EC233" s="100"/>
      <c r="ED233" s="100"/>
      <c r="EE233" s="100"/>
      <c r="EF233" s="100"/>
      <c r="EG233" s="100"/>
      <c r="EH233" s="100"/>
      <c r="EI233" s="100"/>
      <c r="FC233" s="102"/>
      <c r="FD233" s="102"/>
      <c r="FE233" s="102"/>
      <c r="FF233" s="102"/>
      <c r="FG233" s="102"/>
      <c r="FH233" s="102"/>
      <c r="FI233" s="103"/>
      <c r="FJ233" s="103"/>
    </row>
    <row r="234" s="44" customFormat="1" ht="20.1" customHeight="1" spans="1:166">
      <c r="A234" s="84" t="s">
        <v>254</v>
      </c>
      <c r="B234" s="85" t="s">
        <v>32</v>
      </c>
      <c r="C234" s="86" t="s">
        <v>33</v>
      </c>
      <c r="D234" s="87">
        <v>0.022</v>
      </c>
      <c r="E234" s="90">
        <v>8508110000</v>
      </c>
      <c r="F234" s="86">
        <v>4</v>
      </c>
      <c r="G234" s="89">
        <f t="shared" si="11"/>
        <v>38.97</v>
      </c>
      <c r="H234" s="89">
        <f t="shared" si="12"/>
        <v>155.88</v>
      </c>
      <c r="I234" s="101" t="s">
        <v>34</v>
      </c>
      <c r="J234" s="99">
        <f t="shared" si="13"/>
        <v>3.42936</v>
      </c>
      <c r="K234" s="100">
        <v>129.9</v>
      </c>
      <c r="L234" s="100" t="s">
        <v>35</v>
      </c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  <c r="CV234" s="100"/>
      <c r="CW234" s="100"/>
      <c r="CX234" s="100"/>
      <c r="CY234" s="100"/>
      <c r="CZ234" s="100"/>
      <c r="DA234" s="100"/>
      <c r="DB234" s="100"/>
      <c r="DC234" s="100"/>
      <c r="DD234" s="100"/>
      <c r="DE234" s="100"/>
      <c r="DF234" s="100"/>
      <c r="DG234" s="100"/>
      <c r="DH234" s="100"/>
      <c r="DI234" s="100"/>
      <c r="DJ234" s="100"/>
      <c r="DK234" s="100"/>
      <c r="DL234" s="100"/>
      <c r="DM234" s="100"/>
      <c r="DN234" s="100"/>
      <c r="DO234" s="100"/>
      <c r="DP234" s="100"/>
      <c r="DQ234" s="100"/>
      <c r="DR234" s="100"/>
      <c r="DS234" s="100"/>
      <c r="DT234" s="100"/>
      <c r="DU234" s="100"/>
      <c r="DV234" s="100"/>
      <c r="DW234" s="100"/>
      <c r="DX234" s="100"/>
      <c r="DY234" s="100"/>
      <c r="DZ234" s="100"/>
      <c r="EA234" s="100"/>
      <c r="EB234" s="100"/>
      <c r="EC234" s="100"/>
      <c r="ED234" s="100"/>
      <c r="EE234" s="100"/>
      <c r="EF234" s="100"/>
      <c r="EG234" s="100"/>
      <c r="EH234" s="100"/>
      <c r="EI234" s="100"/>
      <c r="FC234" s="102"/>
      <c r="FD234" s="102"/>
      <c r="FE234" s="102"/>
      <c r="FF234" s="102"/>
      <c r="FG234" s="102"/>
      <c r="FH234" s="102"/>
      <c r="FI234" s="103"/>
      <c r="FJ234" s="103"/>
    </row>
    <row r="235" s="44" customFormat="1" ht="20.1" customHeight="1" spans="1:166">
      <c r="A235" s="84" t="s">
        <v>255</v>
      </c>
      <c r="B235" s="85" t="s">
        <v>32</v>
      </c>
      <c r="C235" s="86" t="s">
        <v>33</v>
      </c>
      <c r="D235" s="87">
        <v>0.022</v>
      </c>
      <c r="E235" s="90">
        <v>8508110000</v>
      </c>
      <c r="F235" s="86">
        <v>4</v>
      </c>
      <c r="G235" s="89">
        <f t="shared" si="11"/>
        <v>38.97</v>
      </c>
      <c r="H235" s="89">
        <f t="shared" si="12"/>
        <v>155.88</v>
      </c>
      <c r="I235" s="101" t="s">
        <v>34</v>
      </c>
      <c r="J235" s="99">
        <f t="shared" si="13"/>
        <v>3.42936</v>
      </c>
      <c r="K235" s="100">
        <v>129.9</v>
      </c>
      <c r="L235" s="100" t="s">
        <v>35</v>
      </c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0"/>
      <c r="CE235" s="100"/>
      <c r="CF235" s="100"/>
      <c r="CG235" s="100"/>
      <c r="CH235" s="100"/>
      <c r="CI235" s="100"/>
      <c r="CJ235" s="100"/>
      <c r="CK235" s="100"/>
      <c r="CL235" s="100"/>
      <c r="CM235" s="100"/>
      <c r="CN235" s="100"/>
      <c r="CO235" s="100"/>
      <c r="CP235" s="100"/>
      <c r="CQ235" s="100"/>
      <c r="CR235" s="100"/>
      <c r="CS235" s="100"/>
      <c r="CT235" s="100"/>
      <c r="CU235" s="100"/>
      <c r="CV235" s="100"/>
      <c r="CW235" s="100"/>
      <c r="CX235" s="100"/>
      <c r="CY235" s="100"/>
      <c r="CZ235" s="100"/>
      <c r="DA235" s="100"/>
      <c r="DB235" s="100"/>
      <c r="DC235" s="100"/>
      <c r="DD235" s="100"/>
      <c r="DE235" s="100"/>
      <c r="DF235" s="100"/>
      <c r="DG235" s="100"/>
      <c r="DH235" s="100"/>
      <c r="DI235" s="100"/>
      <c r="DJ235" s="100"/>
      <c r="DK235" s="100"/>
      <c r="DL235" s="100"/>
      <c r="DM235" s="100"/>
      <c r="DN235" s="100"/>
      <c r="DO235" s="100"/>
      <c r="DP235" s="100"/>
      <c r="DQ235" s="100"/>
      <c r="DR235" s="100"/>
      <c r="DS235" s="100"/>
      <c r="DT235" s="100"/>
      <c r="DU235" s="100"/>
      <c r="DV235" s="100"/>
      <c r="DW235" s="100"/>
      <c r="DX235" s="100"/>
      <c r="DY235" s="100"/>
      <c r="DZ235" s="100"/>
      <c r="EA235" s="100"/>
      <c r="EB235" s="100"/>
      <c r="EC235" s="100"/>
      <c r="ED235" s="100"/>
      <c r="EE235" s="100"/>
      <c r="EF235" s="100"/>
      <c r="EG235" s="100"/>
      <c r="EH235" s="100"/>
      <c r="EI235" s="100"/>
      <c r="FC235" s="102"/>
      <c r="FD235" s="102"/>
      <c r="FE235" s="102"/>
      <c r="FF235" s="102"/>
      <c r="FG235" s="102"/>
      <c r="FH235" s="102"/>
      <c r="FI235" s="103"/>
      <c r="FJ235" s="103"/>
    </row>
    <row r="236" s="44" customFormat="1" ht="20.1" customHeight="1" spans="1:166">
      <c r="A236" s="84" t="s">
        <v>256</v>
      </c>
      <c r="B236" s="85" t="s">
        <v>32</v>
      </c>
      <c r="C236" s="86" t="s">
        <v>33</v>
      </c>
      <c r="D236" s="87">
        <v>0.022</v>
      </c>
      <c r="E236" s="90">
        <v>8508110000</v>
      </c>
      <c r="F236" s="86">
        <v>4</v>
      </c>
      <c r="G236" s="89">
        <f t="shared" si="11"/>
        <v>38.97</v>
      </c>
      <c r="H236" s="89">
        <f t="shared" si="12"/>
        <v>155.88</v>
      </c>
      <c r="I236" s="101" t="s">
        <v>34</v>
      </c>
      <c r="J236" s="99">
        <f t="shared" si="13"/>
        <v>3.42936</v>
      </c>
      <c r="K236" s="100">
        <v>129.9</v>
      </c>
      <c r="L236" s="100" t="s">
        <v>35</v>
      </c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FC236" s="102"/>
      <c r="FD236" s="102"/>
      <c r="FE236" s="102"/>
      <c r="FF236" s="102"/>
      <c r="FG236" s="102"/>
      <c r="FH236" s="102"/>
      <c r="FI236" s="103"/>
      <c r="FJ236" s="103"/>
    </row>
    <row r="237" s="44" customFormat="1" ht="20.1" customHeight="1" spans="1:166">
      <c r="A237" s="84" t="s">
        <v>257</v>
      </c>
      <c r="B237" s="85" t="s">
        <v>32</v>
      </c>
      <c r="C237" s="86" t="s">
        <v>33</v>
      </c>
      <c r="D237" s="87">
        <v>0.022</v>
      </c>
      <c r="E237" s="90">
        <v>8508110000</v>
      </c>
      <c r="F237" s="86">
        <v>4</v>
      </c>
      <c r="G237" s="89">
        <f t="shared" si="11"/>
        <v>38.97</v>
      </c>
      <c r="H237" s="89">
        <f t="shared" si="12"/>
        <v>155.88</v>
      </c>
      <c r="I237" s="101" t="s">
        <v>34</v>
      </c>
      <c r="J237" s="99">
        <f t="shared" si="13"/>
        <v>3.42936</v>
      </c>
      <c r="K237" s="100">
        <v>129.9</v>
      </c>
      <c r="L237" s="100" t="s">
        <v>35</v>
      </c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0"/>
      <c r="BV237" s="100"/>
      <c r="BW237" s="100"/>
      <c r="BX237" s="100"/>
      <c r="BY237" s="100"/>
      <c r="BZ237" s="100"/>
      <c r="CA237" s="100"/>
      <c r="CB237" s="100"/>
      <c r="CC237" s="100"/>
      <c r="CD237" s="100"/>
      <c r="CE237" s="100"/>
      <c r="CF237" s="100"/>
      <c r="CG237" s="100"/>
      <c r="CH237" s="100"/>
      <c r="CI237" s="100"/>
      <c r="CJ237" s="100"/>
      <c r="CK237" s="100"/>
      <c r="CL237" s="100"/>
      <c r="CM237" s="100"/>
      <c r="CN237" s="100"/>
      <c r="CO237" s="100"/>
      <c r="CP237" s="100"/>
      <c r="CQ237" s="100"/>
      <c r="CR237" s="100"/>
      <c r="CS237" s="100"/>
      <c r="CT237" s="100"/>
      <c r="CU237" s="100"/>
      <c r="CV237" s="100"/>
      <c r="CW237" s="100"/>
      <c r="CX237" s="100"/>
      <c r="CY237" s="100"/>
      <c r="CZ237" s="100"/>
      <c r="DA237" s="100"/>
      <c r="DB237" s="100"/>
      <c r="DC237" s="100"/>
      <c r="DD237" s="100"/>
      <c r="DE237" s="100"/>
      <c r="DF237" s="100"/>
      <c r="DG237" s="100"/>
      <c r="DH237" s="100"/>
      <c r="DI237" s="100"/>
      <c r="DJ237" s="100"/>
      <c r="DK237" s="100"/>
      <c r="DL237" s="100"/>
      <c r="DM237" s="100"/>
      <c r="DN237" s="100"/>
      <c r="DO237" s="100"/>
      <c r="DP237" s="100"/>
      <c r="DQ237" s="100"/>
      <c r="DR237" s="100"/>
      <c r="DS237" s="100"/>
      <c r="DT237" s="100"/>
      <c r="DU237" s="100"/>
      <c r="DV237" s="100"/>
      <c r="DW237" s="100"/>
      <c r="DX237" s="100"/>
      <c r="DY237" s="100"/>
      <c r="DZ237" s="100"/>
      <c r="EA237" s="100"/>
      <c r="EB237" s="100"/>
      <c r="EC237" s="100"/>
      <c r="ED237" s="100"/>
      <c r="EE237" s="100"/>
      <c r="EF237" s="100"/>
      <c r="EG237" s="100"/>
      <c r="EH237" s="100"/>
      <c r="EI237" s="100"/>
      <c r="FC237" s="102"/>
      <c r="FD237" s="102"/>
      <c r="FE237" s="102"/>
      <c r="FF237" s="102"/>
      <c r="FG237" s="102"/>
      <c r="FH237" s="102"/>
      <c r="FI237" s="103"/>
      <c r="FJ237" s="103"/>
    </row>
    <row r="238" s="44" customFormat="1" ht="20.1" customHeight="1" spans="1:166">
      <c r="A238" s="84" t="s">
        <v>258</v>
      </c>
      <c r="B238" s="85" t="s">
        <v>32</v>
      </c>
      <c r="C238" s="86" t="s">
        <v>33</v>
      </c>
      <c r="D238" s="87">
        <v>0.022</v>
      </c>
      <c r="E238" s="90">
        <v>8508110000</v>
      </c>
      <c r="F238" s="86">
        <v>4</v>
      </c>
      <c r="G238" s="89">
        <f t="shared" si="11"/>
        <v>38.97</v>
      </c>
      <c r="H238" s="89">
        <f t="shared" si="12"/>
        <v>155.88</v>
      </c>
      <c r="I238" s="101" t="s">
        <v>34</v>
      </c>
      <c r="J238" s="99">
        <f t="shared" si="13"/>
        <v>3.42936</v>
      </c>
      <c r="K238" s="100">
        <v>129.9</v>
      </c>
      <c r="L238" s="100" t="s">
        <v>35</v>
      </c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0"/>
      <c r="CF238" s="100"/>
      <c r="CG238" s="100"/>
      <c r="CH238" s="100"/>
      <c r="CI238" s="100"/>
      <c r="CJ238" s="100"/>
      <c r="CK238" s="100"/>
      <c r="CL238" s="100"/>
      <c r="CM238" s="100"/>
      <c r="CN238" s="100"/>
      <c r="CO238" s="100"/>
      <c r="CP238" s="100"/>
      <c r="CQ238" s="100"/>
      <c r="CR238" s="100"/>
      <c r="CS238" s="100"/>
      <c r="CT238" s="100"/>
      <c r="CU238" s="100"/>
      <c r="CV238" s="100"/>
      <c r="CW238" s="100"/>
      <c r="CX238" s="100"/>
      <c r="CY238" s="100"/>
      <c r="CZ238" s="100"/>
      <c r="DA238" s="100"/>
      <c r="DB238" s="100"/>
      <c r="DC238" s="100"/>
      <c r="DD238" s="100"/>
      <c r="DE238" s="100"/>
      <c r="DF238" s="100"/>
      <c r="DG238" s="100"/>
      <c r="DH238" s="100"/>
      <c r="DI238" s="100"/>
      <c r="DJ238" s="100"/>
      <c r="DK238" s="100"/>
      <c r="DL238" s="100"/>
      <c r="DM238" s="100"/>
      <c r="DN238" s="100"/>
      <c r="DO238" s="100"/>
      <c r="DP238" s="100"/>
      <c r="DQ238" s="100"/>
      <c r="DR238" s="100"/>
      <c r="DS238" s="100"/>
      <c r="DT238" s="100"/>
      <c r="DU238" s="100"/>
      <c r="DV238" s="100"/>
      <c r="DW238" s="100"/>
      <c r="DX238" s="100"/>
      <c r="DY238" s="100"/>
      <c r="DZ238" s="100"/>
      <c r="EA238" s="100"/>
      <c r="EB238" s="100"/>
      <c r="EC238" s="100"/>
      <c r="ED238" s="100"/>
      <c r="EE238" s="100"/>
      <c r="EF238" s="100"/>
      <c r="EG238" s="100"/>
      <c r="EH238" s="100"/>
      <c r="EI238" s="100"/>
      <c r="FC238" s="102"/>
      <c r="FD238" s="102"/>
      <c r="FE238" s="102"/>
      <c r="FF238" s="102"/>
      <c r="FG238" s="102"/>
      <c r="FH238" s="102"/>
      <c r="FI238" s="103"/>
      <c r="FJ238" s="103"/>
    </row>
    <row r="239" s="44" customFormat="1" ht="20.1" customHeight="1" spans="1:166">
      <c r="A239" s="84" t="s">
        <v>259</v>
      </c>
      <c r="B239" s="85" t="s">
        <v>32</v>
      </c>
      <c r="C239" s="86" t="s">
        <v>33</v>
      </c>
      <c r="D239" s="87">
        <v>0.022</v>
      </c>
      <c r="E239" s="90">
        <v>8508110000</v>
      </c>
      <c r="F239" s="86">
        <v>4</v>
      </c>
      <c r="G239" s="89">
        <f t="shared" si="11"/>
        <v>38.97</v>
      </c>
      <c r="H239" s="89">
        <f t="shared" si="12"/>
        <v>155.88</v>
      </c>
      <c r="I239" s="101" t="s">
        <v>34</v>
      </c>
      <c r="J239" s="99">
        <f t="shared" si="13"/>
        <v>3.42936</v>
      </c>
      <c r="K239" s="100">
        <v>129.9</v>
      </c>
      <c r="L239" s="100" t="s">
        <v>35</v>
      </c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0"/>
      <c r="CF239" s="100"/>
      <c r="CG239" s="100"/>
      <c r="CH239" s="100"/>
      <c r="CI239" s="100"/>
      <c r="CJ239" s="100"/>
      <c r="CK239" s="100"/>
      <c r="CL239" s="100"/>
      <c r="CM239" s="100"/>
      <c r="CN239" s="100"/>
      <c r="CO239" s="100"/>
      <c r="CP239" s="100"/>
      <c r="CQ239" s="100"/>
      <c r="CR239" s="100"/>
      <c r="CS239" s="100"/>
      <c r="CT239" s="100"/>
      <c r="CU239" s="100"/>
      <c r="CV239" s="100"/>
      <c r="CW239" s="100"/>
      <c r="CX239" s="100"/>
      <c r="CY239" s="100"/>
      <c r="CZ239" s="100"/>
      <c r="DA239" s="100"/>
      <c r="DB239" s="100"/>
      <c r="DC239" s="100"/>
      <c r="DD239" s="100"/>
      <c r="DE239" s="100"/>
      <c r="DF239" s="100"/>
      <c r="DG239" s="100"/>
      <c r="DH239" s="100"/>
      <c r="DI239" s="100"/>
      <c r="DJ239" s="100"/>
      <c r="DK239" s="100"/>
      <c r="DL239" s="100"/>
      <c r="DM239" s="100"/>
      <c r="DN239" s="100"/>
      <c r="DO239" s="100"/>
      <c r="DP239" s="100"/>
      <c r="DQ239" s="100"/>
      <c r="DR239" s="100"/>
      <c r="DS239" s="100"/>
      <c r="DT239" s="100"/>
      <c r="DU239" s="100"/>
      <c r="DV239" s="100"/>
      <c r="DW239" s="100"/>
      <c r="DX239" s="100"/>
      <c r="DY239" s="100"/>
      <c r="DZ239" s="100"/>
      <c r="EA239" s="100"/>
      <c r="EB239" s="100"/>
      <c r="EC239" s="100"/>
      <c r="ED239" s="100"/>
      <c r="EE239" s="100"/>
      <c r="EF239" s="100"/>
      <c r="EG239" s="100"/>
      <c r="EH239" s="100"/>
      <c r="EI239" s="100"/>
      <c r="FC239" s="102"/>
      <c r="FD239" s="102"/>
      <c r="FE239" s="102"/>
      <c r="FF239" s="102"/>
      <c r="FG239" s="102"/>
      <c r="FH239" s="102"/>
      <c r="FI239" s="103"/>
      <c r="FJ239" s="103"/>
    </row>
    <row r="240" s="44" customFormat="1" ht="20.1" customHeight="1" spans="1:166">
      <c r="A240" s="84" t="s">
        <v>260</v>
      </c>
      <c r="B240" s="85" t="s">
        <v>32</v>
      </c>
      <c r="C240" s="86" t="s">
        <v>33</v>
      </c>
      <c r="D240" s="87">
        <v>0.022</v>
      </c>
      <c r="E240" s="90">
        <v>8508110000</v>
      </c>
      <c r="F240" s="86">
        <v>4</v>
      </c>
      <c r="G240" s="89">
        <f t="shared" si="11"/>
        <v>38.97</v>
      </c>
      <c r="H240" s="89">
        <f t="shared" si="12"/>
        <v>155.88</v>
      </c>
      <c r="I240" s="101" t="s">
        <v>34</v>
      </c>
      <c r="J240" s="99">
        <f t="shared" si="13"/>
        <v>3.42936</v>
      </c>
      <c r="K240" s="100">
        <v>129.9</v>
      </c>
      <c r="L240" s="100" t="s">
        <v>35</v>
      </c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FC240" s="102"/>
      <c r="FD240" s="102"/>
      <c r="FE240" s="102"/>
      <c r="FF240" s="102"/>
      <c r="FG240" s="102"/>
      <c r="FH240" s="102"/>
      <c r="FI240" s="103"/>
      <c r="FJ240" s="103"/>
    </row>
    <row r="241" s="44" customFormat="1" ht="20.1" customHeight="1" spans="1:166">
      <c r="A241" s="84" t="s">
        <v>261</v>
      </c>
      <c r="B241" s="85" t="s">
        <v>32</v>
      </c>
      <c r="C241" s="86" t="s">
        <v>33</v>
      </c>
      <c r="D241" s="87">
        <v>0.022</v>
      </c>
      <c r="E241" s="90">
        <v>8508110000</v>
      </c>
      <c r="F241" s="86">
        <v>4</v>
      </c>
      <c r="G241" s="89">
        <f t="shared" si="11"/>
        <v>38.97</v>
      </c>
      <c r="H241" s="89">
        <f t="shared" si="12"/>
        <v>155.88</v>
      </c>
      <c r="I241" s="101" t="s">
        <v>34</v>
      </c>
      <c r="J241" s="99">
        <f t="shared" si="13"/>
        <v>3.42936</v>
      </c>
      <c r="K241" s="100">
        <v>129.9</v>
      </c>
      <c r="L241" s="100" t="s">
        <v>35</v>
      </c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0"/>
      <c r="CF241" s="100"/>
      <c r="CG241" s="100"/>
      <c r="CH241" s="100"/>
      <c r="CI241" s="100"/>
      <c r="CJ241" s="100"/>
      <c r="CK241" s="100"/>
      <c r="CL241" s="100"/>
      <c r="CM241" s="100"/>
      <c r="CN241" s="100"/>
      <c r="CO241" s="100"/>
      <c r="CP241" s="100"/>
      <c r="CQ241" s="100"/>
      <c r="CR241" s="100"/>
      <c r="CS241" s="100"/>
      <c r="CT241" s="100"/>
      <c r="CU241" s="100"/>
      <c r="CV241" s="100"/>
      <c r="CW241" s="100"/>
      <c r="CX241" s="100"/>
      <c r="CY241" s="100"/>
      <c r="CZ241" s="100"/>
      <c r="DA241" s="100"/>
      <c r="DB241" s="100"/>
      <c r="DC241" s="100"/>
      <c r="DD241" s="100"/>
      <c r="DE241" s="100"/>
      <c r="DF241" s="100"/>
      <c r="DG241" s="100"/>
      <c r="DH241" s="100"/>
      <c r="DI241" s="100"/>
      <c r="DJ241" s="100"/>
      <c r="DK241" s="100"/>
      <c r="DL241" s="100"/>
      <c r="DM241" s="100"/>
      <c r="DN241" s="100"/>
      <c r="DO241" s="100"/>
      <c r="DP241" s="100"/>
      <c r="DQ241" s="100"/>
      <c r="DR241" s="100"/>
      <c r="DS241" s="100"/>
      <c r="DT241" s="100"/>
      <c r="DU241" s="100"/>
      <c r="DV241" s="100"/>
      <c r="DW241" s="100"/>
      <c r="DX241" s="100"/>
      <c r="DY241" s="100"/>
      <c r="DZ241" s="100"/>
      <c r="EA241" s="100"/>
      <c r="EB241" s="100"/>
      <c r="EC241" s="100"/>
      <c r="ED241" s="100"/>
      <c r="EE241" s="100"/>
      <c r="EF241" s="100"/>
      <c r="EG241" s="100"/>
      <c r="EH241" s="100"/>
      <c r="EI241" s="100"/>
      <c r="FC241" s="102"/>
      <c r="FD241" s="102"/>
      <c r="FE241" s="102"/>
      <c r="FF241" s="102"/>
      <c r="FG241" s="102"/>
      <c r="FH241" s="102"/>
      <c r="FI241" s="103"/>
      <c r="FJ241" s="103"/>
    </row>
    <row r="242" s="44" customFormat="1" ht="20.1" customHeight="1" spans="1:166">
      <c r="A242" s="84" t="s">
        <v>262</v>
      </c>
      <c r="B242" s="85" t="s">
        <v>32</v>
      </c>
      <c r="C242" s="86" t="s">
        <v>33</v>
      </c>
      <c r="D242" s="87">
        <v>0.022</v>
      </c>
      <c r="E242" s="90">
        <v>8508110000</v>
      </c>
      <c r="F242" s="86">
        <v>4</v>
      </c>
      <c r="G242" s="89">
        <f t="shared" si="11"/>
        <v>38.97</v>
      </c>
      <c r="H242" s="89">
        <f t="shared" si="12"/>
        <v>155.88</v>
      </c>
      <c r="I242" s="101" t="s">
        <v>34</v>
      </c>
      <c r="J242" s="99">
        <f t="shared" si="13"/>
        <v>3.42936</v>
      </c>
      <c r="K242" s="100">
        <v>129.9</v>
      </c>
      <c r="L242" s="100" t="s">
        <v>35</v>
      </c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0"/>
      <c r="CE242" s="100"/>
      <c r="CF242" s="100"/>
      <c r="CG242" s="100"/>
      <c r="CH242" s="100"/>
      <c r="CI242" s="100"/>
      <c r="CJ242" s="100"/>
      <c r="CK242" s="100"/>
      <c r="CL242" s="100"/>
      <c r="CM242" s="100"/>
      <c r="CN242" s="100"/>
      <c r="CO242" s="100"/>
      <c r="CP242" s="100"/>
      <c r="CQ242" s="100"/>
      <c r="CR242" s="100"/>
      <c r="CS242" s="100"/>
      <c r="CT242" s="100"/>
      <c r="CU242" s="100"/>
      <c r="CV242" s="100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100"/>
      <c r="DL242" s="100"/>
      <c r="DM242" s="100"/>
      <c r="DN242" s="100"/>
      <c r="DO242" s="100"/>
      <c r="DP242" s="100"/>
      <c r="DQ242" s="100"/>
      <c r="DR242" s="100"/>
      <c r="DS242" s="100"/>
      <c r="DT242" s="100"/>
      <c r="DU242" s="100"/>
      <c r="DV242" s="100"/>
      <c r="DW242" s="100"/>
      <c r="DX242" s="100"/>
      <c r="DY242" s="100"/>
      <c r="DZ242" s="100"/>
      <c r="EA242" s="100"/>
      <c r="EB242" s="100"/>
      <c r="EC242" s="100"/>
      <c r="ED242" s="100"/>
      <c r="EE242" s="100"/>
      <c r="EF242" s="100"/>
      <c r="EG242" s="100"/>
      <c r="EH242" s="100"/>
      <c r="EI242" s="100"/>
      <c r="FC242" s="102"/>
      <c r="FD242" s="102"/>
      <c r="FE242" s="102"/>
      <c r="FF242" s="102"/>
      <c r="FG242" s="102"/>
      <c r="FH242" s="102"/>
      <c r="FI242" s="103"/>
      <c r="FJ242" s="103"/>
    </row>
    <row r="243" s="44" customFormat="1" ht="20.1" customHeight="1" spans="1:166">
      <c r="A243" s="84" t="s">
        <v>263</v>
      </c>
      <c r="B243" s="85" t="s">
        <v>32</v>
      </c>
      <c r="C243" s="86" t="s">
        <v>33</v>
      </c>
      <c r="D243" s="87">
        <v>0.022</v>
      </c>
      <c r="E243" s="90">
        <v>8508110000</v>
      </c>
      <c r="F243" s="86">
        <v>4</v>
      </c>
      <c r="G243" s="89">
        <f t="shared" si="11"/>
        <v>38.97</v>
      </c>
      <c r="H243" s="89">
        <f t="shared" si="12"/>
        <v>155.88</v>
      </c>
      <c r="I243" s="101" t="s">
        <v>34</v>
      </c>
      <c r="J243" s="99">
        <f t="shared" si="13"/>
        <v>3.42936</v>
      </c>
      <c r="K243" s="100">
        <v>129.9</v>
      </c>
      <c r="L243" s="100" t="s">
        <v>35</v>
      </c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0"/>
      <c r="CE243" s="100"/>
      <c r="CF243" s="100"/>
      <c r="CG243" s="100"/>
      <c r="CH243" s="100"/>
      <c r="CI243" s="100"/>
      <c r="CJ243" s="100"/>
      <c r="CK243" s="100"/>
      <c r="CL243" s="100"/>
      <c r="CM243" s="100"/>
      <c r="CN243" s="100"/>
      <c r="CO243" s="100"/>
      <c r="CP243" s="100"/>
      <c r="CQ243" s="100"/>
      <c r="CR243" s="100"/>
      <c r="CS243" s="100"/>
      <c r="CT243" s="100"/>
      <c r="CU243" s="100"/>
      <c r="CV243" s="100"/>
      <c r="CW243" s="100"/>
      <c r="CX243" s="100"/>
      <c r="CY243" s="100"/>
      <c r="CZ243" s="100"/>
      <c r="DA243" s="100"/>
      <c r="DB243" s="100"/>
      <c r="DC243" s="100"/>
      <c r="DD243" s="100"/>
      <c r="DE243" s="100"/>
      <c r="DF243" s="100"/>
      <c r="DG243" s="100"/>
      <c r="DH243" s="100"/>
      <c r="DI243" s="100"/>
      <c r="DJ243" s="100"/>
      <c r="DK243" s="100"/>
      <c r="DL243" s="100"/>
      <c r="DM243" s="100"/>
      <c r="DN243" s="100"/>
      <c r="DO243" s="100"/>
      <c r="DP243" s="100"/>
      <c r="DQ243" s="100"/>
      <c r="DR243" s="100"/>
      <c r="DS243" s="100"/>
      <c r="DT243" s="100"/>
      <c r="DU243" s="100"/>
      <c r="DV243" s="100"/>
      <c r="DW243" s="100"/>
      <c r="DX243" s="100"/>
      <c r="DY243" s="100"/>
      <c r="DZ243" s="100"/>
      <c r="EA243" s="100"/>
      <c r="EB243" s="100"/>
      <c r="EC243" s="100"/>
      <c r="ED243" s="100"/>
      <c r="EE243" s="100"/>
      <c r="EF243" s="100"/>
      <c r="EG243" s="100"/>
      <c r="EH243" s="100"/>
      <c r="EI243" s="100"/>
      <c r="FC243" s="102"/>
      <c r="FD243" s="102"/>
      <c r="FE243" s="102"/>
      <c r="FF243" s="102"/>
      <c r="FG243" s="102"/>
      <c r="FH243" s="102"/>
      <c r="FI243" s="103"/>
      <c r="FJ243" s="103"/>
    </row>
    <row r="244" s="44" customFormat="1" ht="20.1" customHeight="1" spans="1:166">
      <c r="A244" s="84" t="s">
        <v>264</v>
      </c>
      <c r="B244" s="85" t="s">
        <v>32</v>
      </c>
      <c r="C244" s="86" t="s">
        <v>33</v>
      </c>
      <c r="D244" s="87">
        <v>0.022</v>
      </c>
      <c r="E244" s="90">
        <v>8508110000</v>
      </c>
      <c r="F244" s="86">
        <v>4</v>
      </c>
      <c r="G244" s="89">
        <f t="shared" si="11"/>
        <v>38.97</v>
      </c>
      <c r="H244" s="89">
        <f t="shared" si="12"/>
        <v>155.88</v>
      </c>
      <c r="I244" s="101" t="s">
        <v>34</v>
      </c>
      <c r="J244" s="99">
        <f t="shared" si="13"/>
        <v>3.42936</v>
      </c>
      <c r="K244" s="100">
        <v>129.9</v>
      </c>
      <c r="L244" s="100" t="s">
        <v>35</v>
      </c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FC244" s="102"/>
      <c r="FD244" s="102"/>
      <c r="FE244" s="102"/>
      <c r="FF244" s="102"/>
      <c r="FG244" s="102"/>
      <c r="FH244" s="102"/>
      <c r="FI244" s="103"/>
      <c r="FJ244" s="103"/>
    </row>
    <row r="245" s="44" customFormat="1" ht="20.1" customHeight="1" spans="1:166">
      <c r="A245" s="84" t="s">
        <v>265</v>
      </c>
      <c r="B245" s="85" t="s">
        <v>32</v>
      </c>
      <c r="C245" s="86" t="s">
        <v>33</v>
      </c>
      <c r="D245" s="87">
        <v>0.022</v>
      </c>
      <c r="E245" s="90">
        <v>8508110000</v>
      </c>
      <c r="F245" s="86">
        <v>4</v>
      </c>
      <c r="G245" s="89">
        <f t="shared" si="11"/>
        <v>38.97</v>
      </c>
      <c r="H245" s="89">
        <f t="shared" si="12"/>
        <v>155.88</v>
      </c>
      <c r="I245" s="101" t="s">
        <v>34</v>
      </c>
      <c r="J245" s="99">
        <f t="shared" si="13"/>
        <v>3.42936</v>
      </c>
      <c r="K245" s="100">
        <v>129.9</v>
      </c>
      <c r="L245" s="100" t="s">
        <v>35</v>
      </c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  <c r="DC245" s="100"/>
      <c r="DD245" s="100"/>
      <c r="DE245" s="100"/>
      <c r="DF245" s="100"/>
      <c r="DG245" s="100"/>
      <c r="DH245" s="100"/>
      <c r="DI245" s="100"/>
      <c r="DJ245" s="100"/>
      <c r="DK245" s="100"/>
      <c r="DL245" s="100"/>
      <c r="DM245" s="100"/>
      <c r="DN245" s="100"/>
      <c r="DO245" s="100"/>
      <c r="DP245" s="100"/>
      <c r="DQ245" s="100"/>
      <c r="DR245" s="100"/>
      <c r="DS245" s="100"/>
      <c r="DT245" s="100"/>
      <c r="DU245" s="100"/>
      <c r="DV245" s="100"/>
      <c r="DW245" s="100"/>
      <c r="DX245" s="100"/>
      <c r="DY245" s="100"/>
      <c r="DZ245" s="100"/>
      <c r="EA245" s="100"/>
      <c r="EB245" s="100"/>
      <c r="EC245" s="100"/>
      <c r="ED245" s="100"/>
      <c r="EE245" s="100"/>
      <c r="EF245" s="100"/>
      <c r="EG245" s="100"/>
      <c r="EH245" s="100"/>
      <c r="EI245" s="100"/>
      <c r="FC245" s="102"/>
      <c r="FD245" s="102"/>
      <c r="FE245" s="102"/>
      <c r="FF245" s="102"/>
      <c r="FG245" s="102"/>
      <c r="FH245" s="102"/>
      <c r="FI245" s="103"/>
      <c r="FJ245" s="103"/>
    </row>
    <row r="246" s="44" customFormat="1" ht="20.1" customHeight="1" spans="1:166">
      <c r="A246" s="84" t="s">
        <v>266</v>
      </c>
      <c r="B246" s="85" t="s">
        <v>32</v>
      </c>
      <c r="C246" s="86" t="s">
        <v>33</v>
      </c>
      <c r="D246" s="87">
        <v>0.022</v>
      </c>
      <c r="E246" s="90">
        <v>8508110000</v>
      </c>
      <c r="F246" s="86">
        <v>4</v>
      </c>
      <c r="G246" s="89">
        <f t="shared" si="11"/>
        <v>38.97</v>
      </c>
      <c r="H246" s="89">
        <f t="shared" si="12"/>
        <v>155.88</v>
      </c>
      <c r="I246" s="101" t="s">
        <v>34</v>
      </c>
      <c r="J246" s="99">
        <f t="shared" si="13"/>
        <v>3.42936</v>
      </c>
      <c r="K246" s="100">
        <v>129.9</v>
      </c>
      <c r="L246" s="100" t="s">
        <v>35</v>
      </c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FC246" s="102"/>
      <c r="FD246" s="102"/>
      <c r="FE246" s="102"/>
      <c r="FF246" s="102"/>
      <c r="FG246" s="102"/>
      <c r="FH246" s="102"/>
      <c r="FI246" s="103"/>
      <c r="FJ246" s="103"/>
    </row>
    <row r="247" s="44" customFormat="1" ht="20.1" customHeight="1" spans="1:166">
      <c r="A247" s="84" t="s">
        <v>267</v>
      </c>
      <c r="B247" s="85" t="s">
        <v>32</v>
      </c>
      <c r="C247" s="86" t="s">
        <v>33</v>
      </c>
      <c r="D247" s="87">
        <v>0.022</v>
      </c>
      <c r="E247" s="90">
        <v>8508110000</v>
      </c>
      <c r="F247" s="86">
        <v>4</v>
      </c>
      <c r="G247" s="89">
        <f t="shared" si="11"/>
        <v>38.97</v>
      </c>
      <c r="H247" s="89">
        <f t="shared" si="12"/>
        <v>155.88</v>
      </c>
      <c r="I247" s="101" t="s">
        <v>34</v>
      </c>
      <c r="J247" s="99">
        <f t="shared" si="13"/>
        <v>3.42936</v>
      </c>
      <c r="K247" s="100">
        <v>129.9</v>
      </c>
      <c r="L247" s="100" t="s">
        <v>35</v>
      </c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  <c r="DT247" s="100"/>
      <c r="DU247" s="100"/>
      <c r="DV247" s="100"/>
      <c r="DW247" s="100"/>
      <c r="DX247" s="100"/>
      <c r="DY247" s="100"/>
      <c r="DZ247" s="100"/>
      <c r="EA247" s="100"/>
      <c r="EB247" s="100"/>
      <c r="EC247" s="100"/>
      <c r="ED247" s="100"/>
      <c r="EE247" s="100"/>
      <c r="EF247" s="100"/>
      <c r="EG247" s="100"/>
      <c r="EH247" s="100"/>
      <c r="EI247" s="100"/>
      <c r="FC247" s="102"/>
      <c r="FD247" s="102"/>
      <c r="FE247" s="102"/>
      <c r="FF247" s="102"/>
      <c r="FG247" s="102"/>
      <c r="FH247" s="102"/>
      <c r="FI247" s="103"/>
      <c r="FJ247" s="103"/>
    </row>
    <row r="248" s="44" customFormat="1" ht="20.1" customHeight="1" spans="1:166">
      <c r="A248" s="84" t="s">
        <v>268</v>
      </c>
      <c r="B248" s="85" t="s">
        <v>32</v>
      </c>
      <c r="C248" s="86" t="s">
        <v>33</v>
      </c>
      <c r="D248" s="87">
        <v>0.022</v>
      </c>
      <c r="E248" s="90">
        <v>8508110000</v>
      </c>
      <c r="F248" s="86">
        <v>4</v>
      </c>
      <c r="G248" s="89">
        <f t="shared" si="11"/>
        <v>38.97</v>
      </c>
      <c r="H248" s="89">
        <f t="shared" si="12"/>
        <v>155.88</v>
      </c>
      <c r="I248" s="101" t="s">
        <v>34</v>
      </c>
      <c r="J248" s="99">
        <f t="shared" si="13"/>
        <v>3.42936</v>
      </c>
      <c r="K248" s="100">
        <v>129.9</v>
      </c>
      <c r="L248" s="100" t="s">
        <v>35</v>
      </c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0"/>
      <c r="CE248" s="100"/>
      <c r="CF248" s="100"/>
      <c r="CG248" s="100"/>
      <c r="CH248" s="100"/>
      <c r="CI248" s="100"/>
      <c r="CJ248" s="100"/>
      <c r="CK248" s="100"/>
      <c r="CL248" s="100"/>
      <c r="CM248" s="100"/>
      <c r="CN248" s="100"/>
      <c r="CO248" s="100"/>
      <c r="CP248" s="100"/>
      <c r="CQ248" s="100"/>
      <c r="CR248" s="100"/>
      <c r="CS248" s="100"/>
      <c r="CT248" s="100"/>
      <c r="CU248" s="100"/>
      <c r="CV248" s="100"/>
      <c r="CW248" s="100"/>
      <c r="CX248" s="100"/>
      <c r="CY248" s="100"/>
      <c r="CZ248" s="100"/>
      <c r="DA248" s="100"/>
      <c r="DB248" s="100"/>
      <c r="DC248" s="100"/>
      <c r="DD248" s="100"/>
      <c r="DE248" s="100"/>
      <c r="DF248" s="100"/>
      <c r="DG248" s="100"/>
      <c r="DH248" s="100"/>
      <c r="DI248" s="100"/>
      <c r="DJ248" s="100"/>
      <c r="DK248" s="100"/>
      <c r="DL248" s="100"/>
      <c r="DM248" s="100"/>
      <c r="DN248" s="100"/>
      <c r="DO248" s="100"/>
      <c r="DP248" s="100"/>
      <c r="DQ248" s="100"/>
      <c r="DR248" s="100"/>
      <c r="DS248" s="100"/>
      <c r="DT248" s="100"/>
      <c r="DU248" s="100"/>
      <c r="DV248" s="100"/>
      <c r="DW248" s="100"/>
      <c r="DX248" s="100"/>
      <c r="DY248" s="100"/>
      <c r="DZ248" s="100"/>
      <c r="EA248" s="100"/>
      <c r="EB248" s="100"/>
      <c r="EC248" s="100"/>
      <c r="ED248" s="100"/>
      <c r="EE248" s="100"/>
      <c r="EF248" s="100"/>
      <c r="EG248" s="100"/>
      <c r="EH248" s="100"/>
      <c r="EI248" s="100"/>
      <c r="FC248" s="102"/>
      <c r="FD248" s="102"/>
      <c r="FE248" s="102"/>
      <c r="FF248" s="102"/>
      <c r="FG248" s="102"/>
      <c r="FH248" s="102"/>
      <c r="FI248" s="103"/>
      <c r="FJ248" s="103"/>
    </row>
    <row r="249" s="44" customFormat="1" ht="20.1" customHeight="1" spans="1:166">
      <c r="A249" s="84" t="s">
        <v>269</v>
      </c>
      <c r="B249" s="85" t="s">
        <v>32</v>
      </c>
      <c r="C249" s="86" t="s">
        <v>33</v>
      </c>
      <c r="D249" s="87">
        <v>0.022</v>
      </c>
      <c r="E249" s="90">
        <v>8508110000</v>
      </c>
      <c r="F249" s="86">
        <v>4</v>
      </c>
      <c r="G249" s="89">
        <f t="shared" si="11"/>
        <v>38.97</v>
      </c>
      <c r="H249" s="89">
        <f t="shared" si="12"/>
        <v>155.88</v>
      </c>
      <c r="I249" s="101" t="s">
        <v>34</v>
      </c>
      <c r="J249" s="99">
        <f t="shared" si="13"/>
        <v>3.42936</v>
      </c>
      <c r="K249" s="100">
        <v>129.9</v>
      </c>
      <c r="L249" s="100" t="s">
        <v>35</v>
      </c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FC249" s="102"/>
      <c r="FD249" s="102"/>
      <c r="FE249" s="102"/>
      <c r="FF249" s="102"/>
      <c r="FG249" s="102"/>
      <c r="FH249" s="102"/>
      <c r="FI249" s="103"/>
      <c r="FJ249" s="103"/>
    </row>
    <row r="250" s="44" customFormat="1" ht="20.1" customHeight="1" spans="1:166">
      <c r="A250" s="84" t="s">
        <v>270</v>
      </c>
      <c r="B250" s="85" t="s">
        <v>32</v>
      </c>
      <c r="C250" s="86" t="s">
        <v>33</v>
      </c>
      <c r="D250" s="87">
        <v>0.022</v>
      </c>
      <c r="E250" s="90">
        <v>8508110000</v>
      </c>
      <c r="F250" s="86">
        <v>4</v>
      </c>
      <c r="G250" s="89">
        <f t="shared" si="11"/>
        <v>38.97</v>
      </c>
      <c r="H250" s="89">
        <f t="shared" si="12"/>
        <v>155.88</v>
      </c>
      <c r="I250" s="101" t="s">
        <v>34</v>
      </c>
      <c r="J250" s="99">
        <f t="shared" si="13"/>
        <v>3.42936</v>
      </c>
      <c r="K250" s="100">
        <v>129.9</v>
      </c>
      <c r="L250" s="100" t="s">
        <v>35</v>
      </c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FC250" s="102"/>
      <c r="FD250" s="102"/>
      <c r="FE250" s="102"/>
      <c r="FF250" s="102"/>
      <c r="FG250" s="102"/>
      <c r="FH250" s="102"/>
      <c r="FI250" s="103"/>
      <c r="FJ250" s="103"/>
    </row>
    <row r="251" s="44" customFormat="1" ht="20.1" customHeight="1" spans="1:166">
      <c r="A251" s="84" t="s">
        <v>271</v>
      </c>
      <c r="B251" s="85" t="s">
        <v>32</v>
      </c>
      <c r="C251" s="86" t="s">
        <v>33</v>
      </c>
      <c r="D251" s="87">
        <v>0.022</v>
      </c>
      <c r="E251" s="90">
        <v>8508110000</v>
      </c>
      <c r="F251" s="86">
        <v>4</v>
      </c>
      <c r="G251" s="89">
        <f t="shared" si="11"/>
        <v>38.97</v>
      </c>
      <c r="H251" s="89">
        <f t="shared" si="12"/>
        <v>155.88</v>
      </c>
      <c r="I251" s="101" t="s">
        <v>34</v>
      </c>
      <c r="J251" s="99">
        <f t="shared" si="13"/>
        <v>3.42936</v>
      </c>
      <c r="K251" s="100">
        <v>129.9</v>
      </c>
      <c r="L251" s="100" t="s">
        <v>35</v>
      </c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FC251" s="102"/>
      <c r="FD251" s="102"/>
      <c r="FE251" s="102"/>
      <c r="FF251" s="102"/>
      <c r="FG251" s="102"/>
      <c r="FH251" s="102"/>
      <c r="FI251" s="103"/>
      <c r="FJ251" s="103"/>
    </row>
    <row r="252" s="44" customFormat="1" ht="20.1" customHeight="1" spans="1:166">
      <c r="A252" s="84" t="s">
        <v>272</v>
      </c>
      <c r="B252" s="85" t="s">
        <v>32</v>
      </c>
      <c r="C252" s="86" t="s">
        <v>33</v>
      </c>
      <c r="D252" s="87">
        <v>0.022</v>
      </c>
      <c r="E252" s="90">
        <v>8508110000</v>
      </c>
      <c r="F252" s="86">
        <v>4</v>
      </c>
      <c r="G252" s="89">
        <f t="shared" si="11"/>
        <v>38.97</v>
      </c>
      <c r="H252" s="89">
        <f t="shared" si="12"/>
        <v>155.88</v>
      </c>
      <c r="I252" s="101" t="s">
        <v>34</v>
      </c>
      <c r="J252" s="99">
        <f t="shared" si="13"/>
        <v>3.42936</v>
      </c>
      <c r="K252" s="100">
        <v>129.9</v>
      </c>
      <c r="L252" s="100" t="s">
        <v>35</v>
      </c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FC252" s="102"/>
      <c r="FD252" s="102"/>
      <c r="FE252" s="102"/>
      <c r="FF252" s="102"/>
      <c r="FG252" s="102"/>
      <c r="FH252" s="102"/>
      <c r="FI252" s="103"/>
      <c r="FJ252" s="103"/>
    </row>
    <row r="253" s="44" customFormat="1" ht="20.1" customHeight="1" spans="1:166">
      <c r="A253" s="84" t="s">
        <v>273</v>
      </c>
      <c r="B253" s="85" t="s">
        <v>32</v>
      </c>
      <c r="C253" s="86" t="s">
        <v>33</v>
      </c>
      <c r="D253" s="87">
        <v>0.022</v>
      </c>
      <c r="E253" s="90">
        <v>8508110000</v>
      </c>
      <c r="F253" s="86">
        <v>4</v>
      </c>
      <c r="G253" s="89">
        <f t="shared" si="11"/>
        <v>38.97</v>
      </c>
      <c r="H253" s="89">
        <f t="shared" si="12"/>
        <v>155.88</v>
      </c>
      <c r="I253" s="101" t="s">
        <v>34</v>
      </c>
      <c r="J253" s="99">
        <f t="shared" si="13"/>
        <v>3.42936</v>
      </c>
      <c r="K253" s="100">
        <v>129.9</v>
      </c>
      <c r="L253" s="100" t="s">
        <v>35</v>
      </c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  <c r="DA253" s="100"/>
      <c r="DB253" s="100"/>
      <c r="DC253" s="100"/>
      <c r="DD253" s="100"/>
      <c r="DE253" s="100"/>
      <c r="DF253" s="100"/>
      <c r="DG253" s="100"/>
      <c r="DH253" s="100"/>
      <c r="DI253" s="100"/>
      <c r="DJ253" s="100"/>
      <c r="DK253" s="100"/>
      <c r="DL253" s="100"/>
      <c r="DM253" s="100"/>
      <c r="DN253" s="100"/>
      <c r="DO253" s="100"/>
      <c r="DP253" s="100"/>
      <c r="DQ253" s="100"/>
      <c r="DR253" s="100"/>
      <c r="DS253" s="100"/>
      <c r="DT253" s="100"/>
      <c r="DU253" s="100"/>
      <c r="DV253" s="100"/>
      <c r="DW253" s="100"/>
      <c r="DX253" s="100"/>
      <c r="DY253" s="100"/>
      <c r="DZ253" s="100"/>
      <c r="EA253" s="100"/>
      <c r="EB253" s="100"/>
      <c r="EC253" s="100"/>
      <c r="ED253" s="100"/>
      <c r="EE253" s="100"/>
      <c r="EF253" s="100"/>
      <c r="EG253" s="100"/>
      <c r="EH253" s="100"/>
      <c r="EI253" s="100"/>
      <c r="FC253" s="102"/>
      <c r="FD253" s="102"/>
      <c r="FE253" s="102"/>
      <c r="FF253" s="102"/>
      <c r="FG253" s="102"/>
      <c r="FH253" s="102"/>
      <c r="FI253" s="103"/>
      <c r="FJ253" s="103"/>
    </row>
    <row r="254" s="44" customFormat="1" ht="20.1" customHeight="1" spans="1:166">
      <c r="A254" s="84" t="s">
        <v>274</v>
      </c>
      <c r="B254" s="85" t="s">
        <v>32</v>
      </c>
      <c r="C254" s="86" t="s">
        <v>33</v>
      </c>
      <c r="D254" s="87">
        <v>0.022</v>
      </c>
      <c r="E254" s="90">
        <v>8508110000</v>
      </c>
      <c r="F254" s="86">
        <v>4</v>
      </c>
      <c r="G254" s="89">
        <f t="shared" ref="G254:G317" si="14">K254*0.3</f>
        <v>38.97</v>
      </c>
      <c r="H254" s="89">
        <f t="shared" ref="H254:H317" si="15">G254*F254</f>
        <v>155.88</v>
      </c>
      <c r="I254" s="101" t="s">
        <v>34</v>
      </c>
      <c r="J254" s="99">
        <f t="shared" si="13"/>
        <v>3.42936</v>
      </c>
      <c r="K254" s="100">
        <v>129.9</v>
      </c>
      <c r="L254" s="100" t="s">
        <v>35</v>
      </c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0"/>
      <c r="CF254" s="100"/>
      <c r="CG254" s="100"/>
      <c r="CH254" s="100"/>
      <c r="CI254" s="100"/>
      <c r="CJ254" s="100"/>
      <c r="CK254" s="100"/>
      <c r="CL254" s="100"/>
      <c r="CM254" s="100"/>
      <c r="CN254" s="100"/>
      <c r="CO254" s="100"/>
      <c r="CP254" s="100"/>
      <c r="CQ254" s="100"/>
      <c r="CR254" s="100"/>
      <c r="CS254" s="100"/>
      <c r="CT254" s="100"/>
      <c r="CU254" s="100"/>
      <c r="CV254" s="100"/>
      <c r="CW254" s="100"/>
      <c r="CX254" s="100"/>
      <c r="CY254" s="100"/>
      <c r="CZ254" s="100"/>
      <c r="DA254" s="100"/>
      <c r="DB254" s="100"/>
      <c r="DC254" s="100"/>
      <c r="DD254" s="100"/>
      <c r="DE254" s="100"/>
      <c r="DF254" s="100"/>
      <c r="DG254" s="100"/>
      <c r="DH254" s="100"/>
      <c r="DI254" s="100"/>
      <c r="DJ254" s="100"/>
      <c r="DK254" s="100"/>
      <c r="DL254" s="100"/>
      <c r="DM254" s="100"/>
      <c r="DN254" s="100"/>
      <c r="DO254" s="100"/>
      <c r="DP254" s="100"/>
      <c r="DQ254" s="100"/>
      <c r="DR254" s="100"/>
      <c r="DS254" s="100"/>
      <c r="DT254" s="100"/>
      <c r="DU254" s="100"/>
      <c r="DV254" s="100"/>
      <c r="DW254" s="100"/>
      <c r="DX254" s="100"/>
      <c r="DY254" s="100"/>
      <c r="DZ254" s="100"/>
      <c r="EA254" s="100"/>
      <c r="EB254" s="100"/>
      <c r="EC254" s="100"/>
      <c r="ED254" s="100"/>
      <c r="EE254" s="100"/>
      <c r="EF254" s="100"/>
      <c r="EG254" s="100"/>
      <c r="EH254" s="100"/>
      <c r="EI254" s="100"/>
      <c r="FC254" s="102"/>
      <c r="FD254" s="102"/>
      <c r="FE254" s="102"/>
      <c r="FF254" s="102"/>
      <c r="FG254" s="102"/>
      <c r="FH254" s="102"/>
      <c r="FI254" s="103"/>
      <c r="FJ254" s="103"/>
    </row>
    <row r="255" s="44" customFormat="1" ht="20.1" customHeight="1" spans="1:166">
      <c r="A255" s="84" t="s">
        <v>275</v>
      </c>
      <c r="B255" s="85" t="s">
        <v>32</v>
      </c>
      <c r="C255" s="86" t="s">
        <v>33</v>
      </c>
      <c r="D255" s="87">
        <v>0.022</v>
      </c>
      <c r="E255" s="90">
        <v>8508110000</v>
      </c>
      <c r="F255" s="86">
        <v>4</v>
      </c>
      <c r="G255" s="89">
        <f t="shared" si="14"/>
        <v>38.97</v>
      </c>
      <c r="H255" s="89">
        <f t="shared" si="15"/>
        <v>155.88</v>
      </c>
      <c r="I255" s="101" t="s">
        <v>34</v>
      </c>
      <c r="J255" s="99">
        <f t="shared" si="13"/>
        <v>3.42936</v>
      </c>
      <c r="K255" s="100">
        <v>129.9</v>
      </c>
      <c r="L255" s="100" t="s">
        <v>35</v>
      </c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  <c r="DA255" s="100"/>
      <c r="DB255" s="100"/>
      <c r="DC255" s="100"/>
      <c r="DD255" s="100"/>
      <c r="DE255" s="100"/>
      <c r="DF255" s="100"/>
      <c r="DG255" s="100"/>
      <c r="DH255" s="100"/>
      <c r="DI255" s="100"/>
      <c r="DJ255" s="100"/>
      <c r="DK255" s="100"/>
      <c r="DL255" s="100"/>
      <c r="DM255" s="100"/>
      <c r="DN255" s="100"/>
      <c r="DO255" s="100"/>
      <c r="DP255" s="100"/>
      <c r="DQ255" s="100"/>
      <c r="DR255" s="100"/>
      <c r="DS255" s="100"/>
      <c r="DT255" s="100"/>
      <c r="DU255" s="100"/>
      <c r="DV255" s="100"/>
      <c r="DW255" s="100"/>
      <c r="DX255" s="100"/>
      <c r="DY255" s="100"/>
      <c r="DZ255" s="100"/>
      <c r="EA255" s="100"/>
      <c r="EB255" s="100"/>
      <c r="EC255" s="100"/>
      <c r="ED255" s="100"/>
      <c r="EE255" s="100"/>
      <c r="EF255" s="100"/>
      <c r="EG255" s="100"/>
      <c r="EH255" s="100"/>
      <c r="EI255" s="100"/>
      <c r="FC255" s="102"/>
      <c r="FD255" s="102"/>
      <c r="FE255" s="102"/>
      <c r="FF255" s="102"/>
      <c r="FG255" s="102"/>
      <c r="FH255" s="102"/>
      <c r="FI255" s="103"/>
      <c r="FJ255" s="103"/>
    </row>
    <row r="256" s="44" customFormat="1" ht="20.1" customHeight="1" spans="1:166">
      <c r="A256" s="84" t="s">
        <v>276</v>
      </c>
      <c r="B256" s="85" t="s">
        <v>32</v>
      </c>
      <c r="C256" s="86" t="s">
        <v>33</v>
      </c>
      <c r="D256" s="87">
        <v>0.022</v>
      </c>
      <c r="E256" s="90">
        <v>8508110000</v>
      </c>
      <c r="F256" s="86">
        <v>4</v>
      </c>
      <c r="G256" s="89">
        <f t="shared" si="14"/>
        <v>38.97</v>
      </c>
      <c r="H256" s="89">
        <f t="shared" si="15"/>
        <v>155.88</v>
      </c>
      <c r="I256" s="101" t="s">
        <v>34</v>
      </c>
      <c r="J256" s="99">
        <f t="shared" si="13"/>
        <v>3.42936</v>
      </c>
      <c r="K256" s="100">
        <v>129.9</v>
      </c>
      <c r="L256" s="100" t="s">
        <v>35</v>
      </c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FC256" s="102"/>
      <c r="FD256" s="102"/>
      <c r="FE256" s="102"/>
      <c r="FF256" s="102"/>
      <c r="FG256" s="102"/>
      <c r="FH256" s="102"/>
      <c r="FI256" s="103"/>
      <c r="FJ256" s="103"/>
    </row>
    <row r="257" s="44" customFormat="1" ht="20.1" customHeight="1" spans="1:166">
      <c r="A257" s="84" t="s">
        <v>277</v>
      </c>
      <c r="B257" s="85" t="s">
        <v>32</v>
      </c>
      <c r="C257" s="86" t="s">
        <v>33</v>
      </c>
      <c r="D257" s="87">
        <v>0.022</v>
      </c>
      <c r="E257" s="90">
        <v>8508110000</v>
      </c>
      <c r="F257" s="86">
        <v>4</v>
      </c>
      <c r="G257" s="89">
        <f t="shared" si="14"/>
        <v>38.97</v>
      </c>
      <c r="H257" s="89">
        <f t="shared" si="15"/>
        <v>155.88</v>
      </c>
      <c r="I257" s="101" t="s">
        <v>34</v>
      </c>
      <c r="J257" s="99">
        <f t="shared" si="13"/>
        <v>3.42936</v>
      </c>
      <c r="K257" s="100">
        <v>129.9</v>
      </c>
      <c r="L257" s="100" t="s">
        <v>35</v>
      </c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FC257" s="102"/>
      <c r="FD257" s="102"/>
      <c r="FE257" s="102"/>
      <c r="FF257" s="102"/>
      <c r="FG257" s="102"/>
      <c r="FH257" s="102"/>
      <c r="FI257" s="103"/>
      <c r="FJ257" s="103"/>
    </row>
    <row r="258" s="44" customFormat="1" ht="20.1" customHeight="1" spans="1:166">
      <c r="A258" s="84" t="s">
        <v>278</v>
      </c>
      <c r="B258" s="85" t="s">
        <v>32</v>
      </c>
      <c r="C258" s="86" t="s">
        <v>33</v>
      </c>
      <c r="D258" s="87">
        <v>0.022</v>
      </c>
      <c r="E258" s="90">
        <v>8508110000</v>
      </c>
      <c r="F258" s="86">
        <v>4</v>
      </c>
      <c r="G258" s="89">
        <f t="shared" si="14"/>
        <v>38.97</v>
      </c>
      <c r="H258" s="89">
        <f t="shared" si="15"/>
        <v>155.88</v>
      </c>
      <c r="I258" s="101" t="s">
        <v>34</v>
      </c>
      <c r="J258" s="99">
        <f t="shared" si="13"/>
        <v>3.42936</v>
      </c>
      <c r="K258" s="100">
        <v>129.9</v>
      </c>
      <c r="L258" s="100" t="s">
        <v>35</v>
      </c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FC258" s="102"/>
      <c r="FD258" s="102"/>
      <c r="FE258" s="102"/>
      <c r="FF258" s="102"/>
      <c r="FG258" s="102"/>
      <c r="FH258" s="102"/>
      <c r="FI258" s="103"/>
      <c r="FJ258" s="103"/>
    </row>
    <row r="259" s="44" customFormat="1" ht="20.1" customHeight="1" spans="1:166">
      <c r="A259" s="84" t="s">
        <v>279</v>
      </c>
      <c r="B259" s="85" t="s">
        <v>32</v>
      </c>
      <c r="C259" s="86" t="s">
        <v>33</v>
      </c>
      <c r="D259" s="87">
        <v>0.022</v>
      </c>
      <c r="E259" s="90">
        <v>8508110000</v>
      </c>
      <c r="F259" s="86">
        <v>4</v>
      </c>
      <c r="G259" s="89">
        <f t="shared" si="14"/>
        <v>38.97</v>
      </c>
      <c r="H259" s="89">
        <f t="shared" si="15"/>
        <v>155.88</v>
      </c>
      <c r="I259" s="101" t="s">
        <v>34</v>
      </c>
      <c r="J259" s="99">
        <f t="shared" si="13"/>
        <v>3.42936</v>
      </c>
      <c r="K259" s="100">
        <v>129.9</v>
      </c>
      <c r="L259" s="100" t="s">
        <v>35</v>
      </c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FC259" s="102"/>
      <c r="FD259" s="102"/>
      <c r="FE259" s="102"/>
      <c r="FF259" s="102"/>
      <c r="FG259" s="102"/>
      <c r="FH259" s="102"/>
      <c r="FI259" s="103"/>
      <c r="FJ259" s="103"/>
    </row>
    <row r="260" s="44" customFormat="1" ht="20.1" customHeight="1" spans="1:166">
      <c r="A260" s="84" t="s">
        <v>280</v>
      </c>
      <c r="B260" s="85" t="s">
        <v>32</v>
      </c>
      <c r="C260" s="86" t="s">
        <v>33</v>
      </c>
      <c r="D260" s="87">
        <v>0.022</v>
      </c>
      <c r="E260" s="90">
        <v>8508110000</v>
      </c>
      <c r="F260" s="86">
        <v>4</v>
      </c>
      <c r="G260" s="89">
        <f t="shared" si="14"/>
        <v>38.97</v>
      </c>
      <c r="H260" s="89">
        <f t="shared" si="15"/>
        <v>155.88</v>
      </c>
      <c r="I260" s="101" t="s">
        <v>34</v>
      </c>
      <c r="J260" s="99">
        <f t="shared" si="13"/>
        <v>3.42936</v>
      </c>
      <c r="K260" s="100">
        <v>129.9</v>
      </c>
      <c r="L260" s="100" t="s">
        <v>35</v>
      </c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FC260" s="102"/>
      <c r="FD260" s="102"/>
      <c r="FE260" s="102"/>
      <c r="FF260" s="102"/>
      <c r="FG260" s="102"/>
      <c r="FH260" s="102"/>
      <c r="FI260" s="103"/>
      <c r="FJ260" s="103"/>
    </row>
    <row r="261" s="44" customFormat="1" ht="20.1" customHeight="1" spans="1:166">
      <c r="A261" s="84" t="s">
        <v>281</v>
      </c>
      <c r="B261" s="85" t="s">
        <v>32</v>
      </c>
      <c r="C261" s="86" t="s">
        <v>33</v>
      </c>
      <c r="D261" s="87">
        <v>0.022</v>
      </c>
      <c r="E261" s="90">
        <v>8508110000</v>
      </c>
      <c r="F261" s="86">
        <v>4</v>
      </c>
      <c r="G261" s="89">
        <f t="shared" si="14"/>
        <v>38.97</v>
      </c>
      <c r="H261" s="89">
        <f t="shared" si="15"/>
        <v>155.88</v>
      </c>
      <c r="I261" s="101" t="s">
        <v>34</v>
      </c>
      <c r="J261" s="99">
        <f t="shared" si="13"/>
        <v>3.42936</v>
      </c>
      <c r="K261" s="100">
        <v>129.9</v>
      </c>
      <c r="L261" s="100" t="s">
        <v>35</v>
      </c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FC261" s="102"/>
      <c r="FD261" s="102"/>
      <c r="FE261" s="102"/>
      <c r="FF261" s="102"/>
      <c r="FG261" s="102"/>
      <c r="FH261" s="102"/>
      <c r="FI261" s="103"/>
      <c r="FJ261" s="103"/>
    </row>
    <row r="262" s="44" customFormat="1" ht="20.1" customHeight="1" spans="1:166">
      <c r="A262" s="84" t="s">
        <v>282</v>
      </c>
      <c r="B262" s="85" t="s">
        <v>32</v>
      </c>
      <c r="C262" s="86" t="s">
        <v>33</v>
      </c>
      <c r="D262" s="87">
        <v>0.022</v>
      </c>
      <c r="E262" s="90">
        <v>8508110000</v>
      </c>
      <c r="F262" s="86">
        <v>4</v>
      </c>
      <c r="G262" s="89">
        <f t="shared" si="14"/>
        <v>38.97</v>
      </c>
      <c r="H262" s="89">
        <f t="shared" si="15"/>
        <v>155.88</v>
      </c>
      <c r="I262" s="101" t="s">
        <v>34</v>
      </c>
      <c r="J262" s="99">
        <f t="shared" si="13"/>
        <v>3.42936</v>
      </c>
      <c r="K262" s="100">
        <v>129.9</v>
      </c>
      <c r="L262" s="100" t="s">
        <v>35</v>
      </c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FC262" s="102"/>
      <c r="FD262" s="102"/>
      <c r="FE262" s="102"/>
      <c r="FF262" s="102"/>
      <c r="FG262" s="102"/>
      <c r="FH262" s="102"/>
      <c r="FI262" s="103"/>
      <c r="FJ262" s="103"/>
    </row>
    <row r="263" s="44" customFormat="1" ht="20.1" customHeight="1" spans="1:166">
      <c r="A263" s="84" t="s">
        <v>283</v>
      </c>
      <c r="B263" s="85" t="s">
        <v>32</v>
      </c>
      <c r="C263" s="86" t="s">
        <v>33</v>
      </c>
      <c r="D263" s="87">
        <v>0.022</v>
      </c>
      <c r="E263" s="90">
        <v>8508110000</v>
      </c>
      <c r="F263" s="86">
        <v>4</v>
      </c>
      <c r="G263" s="89">
        <f t="shared" si="14"/>
        <v>38.97</v>
      </c>
      <c r="H263" s="89">
        <f t="shared" si="15"/>
        <v>155.88</v>
      </c>
      <c r="I263" s="101" t="s">
        <v>34</v>
      </c>
      <c r="J263" s="99">
        <f t="shared" si="13"/>
        <v>3.42936</v>
      </c>
      <c r="K263" s="100">
        <v>129.9</v>
      </c>
      <c r="L263" s="100" t="s">
        <v>35</v>
      </c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FC263" s="102"/>
      <c r="FD263" s="102"/>
      <c r="FE263" s="102"/>
      <c r="FF263" s="102"/>
      <c r="FG263" s="102"/>
      <c r="FH263" s="102"/>
      <c r="FI263" s="103"/>
      <c r="FJ263" s="103"/>
    </row>
    <row r="264" s="44" customFormat="1" ht="20.1" customHeight="1" spans="1:166">
      <c r="A264" s="84" t="s">
        <v>284</v>
      </c>
      <c r="B264" s="85" t="s">
        <v>32</v>
      </c>
      <c r="C264" s="86" t="s">
        <v>33</v>
      </c>
      <c r="D264" s="87">
        <v>0.022</v>
      </c>
      <c r="E264" s="90">
        <v>8508110000</v>
      </c>
      <c r="F264" s="86">
        <v>4</v>
      </c>
      <c r="G264" s="89">
        <f t="shared" si="14"/>
        <v>38.97</v>
      </c>
      <c r="H264" s="89">
        <f t="shared" si="15"/>
        <v>155.88</v>
      </c>
      <c r="I264" s="101" t="s">
        <v>34</v>
      </c>
      <c r="J264" s="99">
        <f t="shared" si="13"/>
        <v>3.42936</v>
      </c>
      <c r="K264" s="100">
        <v>129.9</v>
      </c>
      <c r="L264" s="100" t="s">
        <v>35</v>
      </c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FC264" s="102"/>
      <c r="FD264" s="102"/>
      <c r="FE264" s="102"/>
      <c r="FF264" s="102"/>
      <c r="FG264" s="102"/>
      <c r="FH264" s="102"/>
      <c r="FI264" s="103"/>
      <c r="FJ264" s="103"/>
    </row>
    <row r="265" s="44" customFormat="1" ht="20.1" customHeight="1" spans="1:166">
      <c r="A265" s="84" t="s">
        <v>285</v>
      </c>
      <c r="B265" s="85" t="s">
        <v>32</v>
      </c>
      <c r="C265" s="86" t="s">
        <v>33</v>
      </c>
      <c r="D265" s="87">
        <v>0.022</v>
      </c>
      <c r="E265" s="90">
        <v>8508110000</v>
      </c>
      <c r="F265" s="86">
        <v>4</v>
      </c>
      <c r="G265" s="89">
        <f t="shared" si="14"/>
        <v>38.97</v>
      </c>
      <c r="H265" s="89">
        <f t="shared" si="15"/>
        <v>155.88</v>
      </c>
      <c r="I265" s="101" t="s">
        <v>34</v>
      </c>
      <c r="J265" s="99">
        <f t="shared" si="13"/>
        <v>3.42936</v>
      </c>
      <c r="K265" s="100">
        <v>129.9</v>
      </c>
      <c r="L265" s="100" t="s">
        <v>35</v>
      </c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FC265" s="102"/>
      <c r="FD265" s="102"/>
      <c r="FE265" s="102"/>
      <c r="FF265" s="102"/>
      <c r="FG265" s="102"/>
      <c r="FH265" s="102"/>
      <c r="FI265" s="103"/>
      <c r="FJ265" s="103"/>
    </row>
    <row r="266" s="44" customFormat="1" ht="20.1" customHeight="1" spans="1:166">
      <c r="A266" s="84" t="s">
        <v>286</v>
      </c>
      <c r="B266" s="85" t="s">
        <v>32</v>
      </c>
      <c r="C266" s="86" t="s">
        <v>33</v>
      </c>
      <c r="D266" s="87">
        <v>0.022</v>
      </c>
      <c r="E266" s="90">
        <v>8508110000</v>
      </c>
      <c r="F266" s="86">
        <v>4</v>
      </c>
      <c r="G266" s="89">
        <f t="shared" si="14"/>
        <v>38.97</v>
      </c>
      <c r="H266" s="89">
        <f t="shared" si="15"/>
        <v>155.88</v>
      </c>
      <c r="I266" s="101" t="s">
        <v>34</v>
      </c>
      <c r="J266" s="99">
        <f t="shared" si="13"/>
        <v>3.42936</v>
      </c>
      <c r="K266" s="100">
        <v>129.9</v>
      </c>
      <c r="L266" s="100" t="s">
        <v>35</v>
      </c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FC266" s="102"/>
      <c r="FD266" s="102"/>
      <c r="FE266" s="102"/>
      <c r="FF266" s="102"/>
      <c r="FG266" s="102"/>
      <c r="FH266" s="102"/>
      <c r="FI266" s="103"/>
      <c r="FJ266" s="103"/>
    </row>
    <row r="267" s="44" customFormat="1" ht="20.1" customHeight="1" spans="1:166">
      <c r="A267" s="84" t="s">
        <v>287</v>
      </c>
      <c r="B267" s="85" t="s">
        <v>32</v>
      </c>
      <c r="C267" s="86" t="s">
        <v>33</v>
      </c>
      <c r="D267" s="87">
        <v>0.022</v>
      </c>
      <c r="E267" s="90">
        <v>8508110000</v>
      </c>
      <c r="F267" s="86">
        <v>4</v>
      </c>
      <c r="G267" s="89">
        <f t="shared" si="14"/>
        <v>38.97</v>
      </c>
      <c r="H267" s="89">
        <f t="shared" si="15"/>
        <v>155.88</v>
      </c>
      <c r="I267" s="101" t="s">
        <v>34</v>
      </c>
      <c r="J267" s="99">
        <f t="shared" si="13"/>
        <v>3.42936</v>
      </c>
      <c r="K267" s="100">
        <v>129.9</v>
      </c>
      <c r="L267" s="100" t="s">
        <v>35</v>
      </c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FC267" s="102"/>
      <c r="FD267" s="102"/>
      <c r="FE267" s="102"/>
      <c r="FF267" s="102"/>
      <c r="FG267" s="102"/>
      <c r="FH267" s="102"/>
      <c r="FI267" s="103"/>
      <c r="FJ267" s="103"/>
    </row>
    <row r="268" s="44" customFormat="1" ht="20.1" customHeight="1" spans="1:166">
      <c r="A268" s="84" t="s">
        <v>288</v>
      </c>
      <c r="B268" s="85" t="s">
        <v>32</v>
      </c>
      <c r="C268" s="86" t="s">
        <v>33</v>
      </c>
      <c r="D268" s="87">
        <v>0.022</v>
      </c>
      <c r="E268" s="90">
        <v>8508110000</v>
      </c>
      <c r="F268" s="86">
        <v>4</v>
      </c>
      <c r="G268" s="89">
        <f t="shared" si="14"/>
        <v>38.97</v>
      </c>
      <c r="H268" s="89">
        <f t="shared" si="15"/>
        <v>155.88</v>
      </c>
      <c r="I268" s="101" t="s">
        <v>34</v>
      </c>
      <c r="J268" s="99">
        <f t="shared" si="13"/>
        <v>3.42936</v>
      </c>
      <c r="K268" s="100">
        <v>129.9</v>
      </c>
      <c r="L268" s="100" t="s">
        <v>35</v>
      </c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FC268" s="102"/>
      <c r="FD268" s="102"/>
      <c r="FE268" s="102"/>
      <c r="FF268" s="102"/>
      <c r="FG268" s="102"/>
      <c r="FH268" s="102"/>
      <c r="FI268" s="103"/>
      <c r="FJ268" s="103"/>
    </row>
    <row r="269" s="44" customFormat="1" ht="20.1" customHeight="1" spans="1:166">
      <c r="A269" s="84" t="s">
        <v>289</v>
      </c>
      <c r="B269" s="85" t="s">
        <v>32</v>
      </c>
      <c r="C269" s="86" t="s">
        <v>33</v>
      </c>
      <c r="D269" s="87">
        <v>0.022</v>
      </c>
      <c r="E269" s="90">
        <v>8508110000</v>
      </c>
      <c r="F269" s="86">
        <v>4</v>
      </c>
      <c r="G269" s="89">
        <f t="shared" si="14"/>
        <v>38.97</v>
      </c>
      <c r="H269" s="89">
        <f t="shared" si="15"/>
        <v>155.88</v>
      </c>
      <c r="I269" s="101" t="s">
        <v>34</v>
      </c>
      <c r="J269" s="99">
        <f t="shared" si="13"/>
        <v>3.42936</v>
      </c>
      <c r="K269" s="100">
        <v>129.9</v>
      </c>
      <c r="L269" s="100" t="s">
        <v>35</v>
      </c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FC269" s="102"/>
      <c r="FD269" s="102"/>
      <c r="FE269" s="102"/>
      <c r="FF269" s="102"/>
      <c r="FG269" s="102"/>
      <c r="FH269" s="102"/>
      <c r="FI269" s="103"/>
      <c r="FJ269" s="103"/>
    </row>
    <row r="270" s="44" customFormat="1" ht="20.1" customHeight="1" spans="1:166">
      <c r="A270" s="84" t="s">
        <v>290</v>
      </c>
      <c r="B270" s="85" t="s">
        <v>32</v>
      </c>
      <c r="C270" s="86" t="s">
        <v>33</v>
      </c>
      <c r="D270" s="87">
        <v>0.022</v>
      </c>
      <c r="E270" s="90">
        <v>8508110000</v>
      </c>
      <c r="F270" s="86">
        <v>4</v>
      </c>
      <c r="G270" s="89">
        <f t="shared" si="14"/>
        <v>38.97</v>
      </c>
      <c r="H270" s="89">
        <f t="shared" si="15"/>
        <v>155.88</v>
      </c>
      <c r="I270" s="101" t="s">
        <v>34</v>
      </c>
      <c r="J270" s="99">
        <f t="shared" si="13"/>
        <v>3.42936</v>
      </c>
      <c r="K270" s="100">
        <v>129.9</v>
      </c>
      <c r="L270" s="100" t="s">
        <v>35</v>
      </c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FC270" s="102"/>
      <c r="FD270" s="102"/>
      <c r="FE270" s="102"/>
      <c r="FF270" s="102"/>
      <c r="FG270" s="102"/>
      <c r="FH270" s="102"/>
      <c r="FI270" s="103"/>
      <c r="FJ270" s="103"/>
    </row>
    <row r="271" s="44" customFormat="1" ht="20.1" customHeight="1" spans="1:166">
      <c r="A271" s="84" t="s">
        <v>291</v>
      </c>
      <c r="B271" s="85" t="s">
        <v>32</v>
      </c>
      <c r="C271" s="86" t="s">
        <v>33</v>
      </c>
      <c r="D271" s="87">
        <v>0.022</v>
      </c>
      <c r="E271" s="90">
        <v>8508110000</v>
      </c>
      <c r="F271" s="86">
        <v>4</v>
      </c>
      <c r="G271" s="89">
        <f t="shared" si="14"/>
        <v>38.97</v>
      </c>
      <c r="H271" s="89">
        <f t="shared" si="15"/>
        <v>155.88</v>
      </c>
      <c r="I271" s="101" t="s">
        <v>34</v>
      </c>
      <c r="J271" s="99">
        <f t="shared" si="13"/>
        <v>3.42936</v>
      </c>
      <c r="K271" s="100">
        <v>129.9</v>
      </c>
      <c r="L271" s="100" t="s">
        <v>35</v>
      </c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FC271" s="102"/>
      <c r="FD271" s="102"/>
      <c r="FE271" s="102"/>
      <c r="FF271" s="102"/>
      <c r="FG271" s="102"/>
      <c r="FH271" s="102"/>
      <c r="FI271" s="103"/>
      <c r="FJ271" s="103"/>
    </row>
    <row r="272" s="44" customFormat="1" ht="20.1" customHeight="1" spans="1:166">
      <c r="A272" s="84" t="s">
        <v>292</v>
      </c>
      <c r="B272" s="85" t="s">
        <v>32</v>
      </c>
      <c r="C272" s="86" t="s">
        <v>33</v>
      </c>
      <c r="D272" s="87">
        <v>0.022</v>
      </c>
      <c r="E272" s="90">
        <v>8508110000</v>
      </c>
      <c r="F272" s="86">
        <v>4</v>
      </c>
      <c r="G272" s="89">
        <f t="shared" si="14"/>
        <v>38.97</v>
      </c>
      <c r="H272" s="89">
        <f t="shared" si="15"/>
        <v>155.88</v>
      </c>
      <c r="I272" s="101" t="s">
        <v>34</v>
      </c>
      <c r="J272" s="99">
        <f t="shared" ref="J272:J335" si="16">H272*D272</f>
        <v>3.42936</v>
      </c>
      <c r="K272" s="100">
        <v>129.9</v>
      </c>
      <c r="L272" s="100" t="s">
        <v>35</v>
      </c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FC272" s="102"/>
      <c r="FD272" s="102"/>
      <c r="FE272" s="102"/>
      <c r="FF272" s="102"/>
      <c r="FG272" s="102"/>
      <c r="FH272" s="102"/>
      <c r="FI272" s="103"/>
      <c r="FJ272" s="103"/>
    </row>
    <row r="273" s="44" customFormat="1" ht="20.1" customHeight="1" spans="1:166">
      <c r="A273" s="84" t="s">
        <v>293</v>
      </c>
      <c r="B273" s="85" t="s">
        <v>32</v>
      </c>
      <c r="C273" s="86" t="s">
        <v>33</v>
      </c>
      <c r="D273" s="87">
        <v>0.022</v>
      </c>
      <c r="E273" s="90">
        <v>8508110000</v>
      </c>
      <c r="F273" s="86">
        <v>4</v>
      </c>
      <c r="G273" s="89">
        <f t="shared" si="14"/>
        <v>38.97</v>
      </c>
      <c r="H273" s="89">
        <f t="shared" si="15"/>
        <v>155.88</v>
      </c>
      <c r="I273" s="101" t="s">
        <v>34</v>
      </c>
      <c r="J273" s="99">
        <f t="shared" si="16"/>
        <v>3.42936</v>
      </c>
      <c r="K273" s="100">
        <v>129.9</v>
      </c>
      <c r="L273" s="100" t="s">
        <v>35</v>
      </c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FC273" s="102"/>
      <c r="FD273" s="102"/>
      <c r="FE273" s="102"/>
      <c r="FF273" s="102"/>
      <c r="FG273" s="102"/>
      <c r="FH273" s="102"/>
      <c r="FI273" s="103"/>
      <c r="FJ273" s="103"/>
    </row>
    <row r="274" s="44" customFormat="1" ht="20.1" customHeight="1" spans="1:166">
      <c r="A274" s="84" t="s">
        <v>294</v>
      </c>
      <c r="B274" s="85" t="s">
        <v>32</v>
      </c>
      <c r="C274" s="86" t="s">
        <v>33</v>
      </c>
      <c r="D274" s="87">
        <v>0.022</v>
      </c>
      <c r="E274" s="90">
        <v>8508110000</v>
      </c>
      <c r="F274" s="86">
        <v>4</v>
      </c>
      <c r="G274" s="89">
        <f t="shared" si="14"/>
        <v>38.97</v>
      </c>
      <c r="H274" s="89">
        <f t="shared" si="15"/>
        <v>155.88</v>
      </c>
      <c r="I274" s="101" t="s">
        <v>34</v>
      </c>
      <c r="J274" s="99">
        <f t="shared" si="16"/>
        <v>3.42936</v>
      </c>
      <c r="K274" s="100">
        <v>129.9</v>
      </c>
      <c r="L274" s="100" t="s">
        <v>35</v>
      </c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FC274" s="102"/>
      <c r="FD274" s="102"/>
      <c r="FE274" s="102"/>
      <c r="FF274" s="102"/>
      <c r="FG274" s="102"/>
      <c r="FH274" s="102"/>
      <c r="FI274" s="103"/>
      <c r="FJ274" s="103"/>
    </row>
    <row r="275" s="44" customFormat="1" ht="20.1" customHeight="1" spans="1:166">
      <c r="A275" s="84" t="s">
        <v>295</v>
      </c>
      <c r="B275" s="85" t="s">
        <v>32</v>
      </c>
      <c r="C275" s="86" t="s">
        <v>33</v>
      </c>
      <c r="D275" s="87">
        <v>0.022</v>
      </c>
      <c r="E275" s="90">
        <v>8508110000</v>
      </c>
      <c r="F275" s="86">
        <v>4</v>
      </c>
      <c r="G275" s="89">
        <f t="shared" si="14"/>
        <v>38.97</v>
      </c>
      <c r="H275" s="89">
        <f t="shared" si="15"/>
        <v>155.88</v>
      </c>
      <c r="I275" s="101" t="s">
        <v>34</v>
      </c>
      <c r="J275" s="99">
        <f t="shared" si="16"/>
        <v>3.42936</v>
      </c>
      <c r="K275" s="100">
        <v>129.9</v>
      </c>
      <c r="L275" s="100" t="s">
        <v>35</v>
      </c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FC275" s="102"/>
      <c r="FD275" s="102"/>
      <c r="FE275" s="102"/>
      <c r="FF275" s="102"/>
      <c r="FG275" s="102"/>
      <c r="FH275" s="102"/>
      <c r="FI275" s="103"/>
      <c r="FJ275" s="103"/>
    </row>
    <row r="276" s="44" customFormat="1" ht="20.1" customHeight="1" spans="1:166">
      <c r="A276" s="84" t="s">
        <v>296</v>
      </c>
      <c r="B276" s="85" t="s">
        <v>32</v>
      </c>
      <c r="C276" s="86" t="s">
        <v>33</v>
      </c>
      <c r="D276" s="87">
        <v>0.022</v>
      </c>
      <c r="E276" s="90">
        <v>8508110000</v>
      </c>
      <c r="F276" s="86">
        <v>4</v>
      </c>
      <c r="G276" s="89">
        <f t="shared" si="14"/>
        <v>38.97</v>
      </c>
      <c r="H276" s="89">
        <f t="shared" si="15"/>
        <v>155.88</v>
      </c>
      <c r="I276" s="101" t="s">
        <v>34</v>
      </c>
      <c r="J276" s="99">
        <f t="shared" si="16"/>
        <v>3.42936</v>
      </c>
      <c r="K276" s="100">
        <v>129.9</v>
      </c>
      <c r="L276" s="100" t="s">
        <v>35</v>
      </c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FC276" s="102"/>
      <c r="FD276" s="102"/>
      <c r="FE276" s="102"/>
      <c r="FF276" s="102"/>
      <c r="FG276" s="102"/>
      <c r="FH276" s="102"/>
      <c r="FI276" s="103"/>
      <c r="FJ276" s="103"/>
    </row>
    <row r="277" s="44" customFormat="1" ht="20.1" customHeight="1" spans="1:166">
      <c r="A277" s="84" t="s">
        <v>297</v>
      </c>
      <c r="B277" s="85" t="s">
        <v>32</v>
      </c>
      <c r="C277" s="86" t="s">
        <v>33</v>
      </c>
      <c r="D277" s="87">
        <v>0.022</v>
      </c>
      <c r="E277" s="90">
        <v>8508110000</v>
      </c>
      <c r="F277" s="86">
        <v>4</v>
      </c>
      <c r="G277" s="89">
        <f t="shared" si="14"/>
        <v>38.97</v>
      </c>
      <c r="H277" s="89">
        <f t="shared" si="15"/>
        <v>155.88</v>
      </c>
      <c r="I277" s="101" t="s">
        <v>34</v>
      </c>
      <c r="J277" s="99">
        <f t="shared" si="16"/>
        <v>3.42936</v>
      </c>
      <c r="K277" s="100">
        <v>129.9</v>
      </c>
      <c r="L277" s="100" t="s">
        <v>35</v>
      </c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FC277" s="102"/>
      <c r="FD277" s="102"/>
      <c r="FE277" s="102"/>
      <c r="FF277" s="102"/>
      <c r="FG277" s="102"/>
      <c r="FH277" s="102"/>
      <c r="FI277" s="103"/>
      <c r="FJ277" s="103"/>
    </row>
    <row r="278" s="44" customFormat="1" ht="20.1" customHeight="1" spans="1:166">
      <c r="A278" s="84" t="s">
        <v>298</v>
      </c>
      <c r="B278" s="85" t="s">
        <v>32</v>
      </c>
      <c r="C278" s="86" t="s">
        <v>33</v>
      </c>
      <c r="D278" s="87">
        <v>0.022</v>
      </c>
      <c r="E278" s="90">
        <v>8508110000</v>
      </c>
      <c r="F278" s="86">
        <v>4</v>
      </c>
      <c r="G278" s="89">
        <f t="shared" si="14"/>
        <v>38.97</v>
      </c>
      <c r="H278" s="89">
        <f t="shared" si="15"/>
        <v>155.88</v>
      </c>
      <c r="I278" s="101" t="s">
        <v>34</v>
      </c>
      <c r="J278" s="99">
        <f t="shared" si="16"/>
        <v>3.42936</v>
      </c>
      <c r="K278" s="100">
        <v>129.9</v>
      </c>
      <c r="L278" s="100" t="s">
        <v>35</v>
      </c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FC278" s="102"/>
      <c r="FD278" s="102"/>
      <c r="FE278" s="102"/>
      <c r="FF278" s="102"/>
      <c r="FG278" s="102"/>
      <c r="FH278" s="102"/>
      <c r="FI278" s="103"/>
      <c r="FJ278" s="103"/>
    </row>
    <row r="279" s="44" customFormat="1" ht="20.1" customHeight="1" spans="1:166">
      <c r="A279" s="84" t="s">
        <v>299</v>
      </c>
      <c r="B279" s="85" t="s">
        <v>32</v>
      </c>
      <c r="C279" s="86" t="s">
        <v>33</v>
      </c>
      <c r="D279" s="87">
        <v>0.022</v>
      </c>
      <c r="E279" s="90">
        <v>8508110000</v>
      </c>
      <c r="F279" s="86">
        <v>4</v>
      </c>
      <c r="G279" s="89">
        <f t="shared" si="14"/>
        <v>38.97</v>
      </c>
      <c r="H279" s="89">
        <f t="shared" si="15"/>
        <v>155.88</v>
      </c>
      <c r="I279" s="101" t="s">
        <v>34</v>
      </c>
      <c r="J279" s="99">
        <f t="shared" si="16"/>
        <v>3.42936</v>
      </c>
      <c r="K279" s="100">
        <v>129.9</v>
      </c>
      <c r="L279" s="100" t="s">
        <v>35</v>
      </c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FC279" s="102"/>
      <c r="FD279" s="102"/>
      <c r="FE279" s="102"/>
      <c r="FF279" s="102"/>
      <c r="FG279" s="102"/>
      <c r="FH279" s="102"/>
      <c r="FI279" s="103"/>
      <c r="FJ279" s="103"/>
    </row>
    <row r="280" s="44" customFormat="1" ht="20.1" customHeight="1" spans="1:166">
      <c r="A280" s="84" t="s">
        <v>300</v>
      </c>
      <c r="B280" s="85" t="s">
        <v>32</v>
      </c>
      <c r="C280" s="86" t="s">
        <v>33</v>
      </c>
      <c r="D280" s="87">
        <v>0.022</v>
      </c>
      <c r="E280" s="90">
        <v>8508110000</v>
      </c>
      <c r="F280" s="86">
        <v>4</v>
      </c>
      <c r="G280" s="89">
        <f t="shared" si="14"/>
        <v>38.97</v>
      </c>
      <c r="H280" s="89">
        <f t="shared" si="15"/>
        <v>155.88</v>
      </c>
      <c r="I280" s="101" t="s">
        <v>34</v>
      </c>
      <c r="J280" s="99">
        <f t="shared" si="16"/>
        <v>3.42936</v>
      </c>
      <c r="K280" s="100">
        <v>129.9</v>
      </c>
      <c r="L280" s="100" t="s">
        <v>35</v>
      </c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FC280" s="102"/>
      <c r="FD280" s="102"/>
      <c r="FE280" s="102"/>
      <c r="FF280" s="102"/>
      <c r="FG280" s="102"/>
      <c r="FH280" s="102"/>
      <c r="FI280" s="103"/>
      <c r="FJ280" s="103"/>
    </row>
    <row r="281" s="44" customFormat="1" ht="20.1" customHeight="1" spans="1:166">
      <c r="A281" s="84" t="s">
        <v>301</v>
      </c>
      <c r="B281" s="85" t="s">
        <v>32</v>
      </c>
      <c r="C281" s="86" t="s">
        <v>33</v>
      </c>
      <c r="D281" s="87">
        <v>0.022</v>
      </c>
      <c r="E281" s="90">
        <v>8508110000</v>
      </c>
      <c r="F281" s="86">
        <v>4</v>
      </c>
      <c r="G281" s="89">
        <f t="shared" si="14"/>
        <v>38.97</v>
      </c>
      <c r="H281" s="89">
        <f t="shared" si="15"/>
        <v>155.88</v>
      </c>
      <c r="I281" s="101" t="s">
        <v>34</v>
      </c>
      <c r="J281" s="99">
        <f t="shared" si="16"/>
        <v>3.42936</v>
      </c>
      <c r="K281" s="100">
        <v>129.9</v>
      </c>
      <c r="L281" s="100" t="s">
        <v>35</v>
      </c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FC281" s="102"/>
      <c r="FD281" s="102"/>
      <c r="FE281" s="102"/>
      <c r="FF281" s="102"/>
      <c r="FG281" s="102"/>
      <c r="FH281" s="102"/>
      <c r="FI281" s="103"/>
      <c r="FJ281" s="103"/>
    </row>
    <row r="282" s="44" customFormat="1" ht="20.1" customHeight="1" spans="1:166">
      <c r="A282" s="84" t="s">
        <v>302</v>
      </c>
      <c r="B282" s="85" t="s">
        <v>32</v>
      </c>
      <c r="C282" s="86" t="s">
        <v>33</v>
      </c>
      <c r="D282" s="87">
        <v>0.022</v>
      </c>
      <c r="E282" s="90">
        <v>8508110000</v>
      </c>
      <c r="F282" s="86">
        <v>4</v>
      </c>
      <c r="G282" s="89">
        <f t="shared" si="14"/>
        <v>38.97</v>
      </c>
      <c r="H282" s="89">
        <f t="shared" si="15"/>
        <v>155.88</v>
      </c>
      <c r="I282" s="101" t="s">
        <v>34</v>
      </c>
      <c r="J282" s="99">
        <f t="shared" si="16"/>
        <v>3.42936</v>
      </c>
      <c r="K282" s="100">
        <v>129.9</v>
      </c>
      <c r="L282" s="100" t="s">
        <v>35</v>
      </c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FC282" s="102"/>
      <c r="FD282" s="102"/>
      <c r="FE282" s="102"/>
      <c r="FF282" s="102"/>
      <c r="FG282" s="102"/>
      <c r="FH282" s="102"/>
      <c r="FI282" s="103"/>
      <c r="FJ282" s="103"/>
    </row>
    <row r="283" s="44" customFormat="1" ht="20.1" customHeight="1" spans="1:166">
      <c r="A283" s="84" t="s">
        <v>303</v>
      </c>
      <c r="B283" s="85" t="s">
        <v>32</v>
      </c>
      <c r="C283" s="86" t="s">
        <v>33</v>
      </c>
      <c r="D283" s="87">
        <v>0.022</v>
      </c>
      <c r="E283" s="90">
        <v>8508110000</v>
      </c>
      <c r="F283" s="86">
        <v>4</v>
      </c>
      <c r="G283" s="89">
        <f t="shared" si="14"/>
        <v>38.97</v>
      </c>
      <c r="H283" s="89">
        <f t="shared" si="15"/>
        <v>155.88</v>
      </c>
      <c r="I283" s="101" t="s">
        <v>34</v>
      </c>
      <c r="J283" s="99">
        <f t="shared" si="16"/>
        <v>3.42936</v>
      </c>
      <c r="K283" s="100">
        <v>129.9</v>
      </c>
      <c r="L283" s="100" t="s">
        <v>35</v>
      </c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FC283" s="102"/>
      <c r="FD283" s="102"/>
      <c r="FE283" s="102"/>
      <c r="FF283" s="102"/>
      <c r="FG283" s="102"/>
      <c r="FH283" s="102"/>
      <c r="FI283" s="103"/>
      <c r="FJ283" s="103"/>
    </row>
    <row r="284" s="44" customFormat="1" ht="20.1" customHeight="1" spans="1:166">
      <c r="A284" s="84" t="s">
        <v>304</v>
      </c>
      <c r="B284" s="85" t="s">
        <v>32</v>
      </c>
      <c r="C284" s="86" t="s">
        <v>33</v>
      </c>
      <c r="D284" s="87">
        <v>0.022</v>
      </c>
      <c r="E284" s="90">
        <v>8508110000</v>
      </c>
      <c r="F284" s="86">
        <v>4</v>
      </c>
      <c r="G284" s="89">
        <f t="shared" si="14"/>
        <v>38.97</v>
      </c>
      <c r="H284" s="89">
        <f t="shared" si="15"/>
        <v>155.88</v>
      </c>
      <c r="I284" s="101" t="s">
        <v>34</v>
      </c>
      <c r="J284" s="99">
        <f t="shared" si="16"/>
        <v>3.42936</v>
      </c>
      <c r="K284" s="100">
        <v>129.9</v>
      </c>
      <c r="L284" s="100" t="s">
        <v>35</v>
      </c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FC284" s="102"/>
      <c r="FD284" s="102"/>
      <c r="FE284" s="102"/>
      <c r="FF284" s="102"/>
      <c r="FG284" s="102"/>
      <c r="FH284" s="102"/>
      <c r="FI284" s="103"/>
      <c r="FJ284" s="103"/>
    </row>
    <row r="285" s="44" customFormat="1" ht="20.1" customHeight="1" spans="1:166">
      <c r="A285" s="84" t="s">
        <v>305</v>
      </c>
      <c r="B285" s="85" t="s">
        <v>32</v>
      </c>
      <c r="C285" s="86" t="s">
        <v>33</v>
      </c>
      <c r="D285" s="87">
        <v>0.022</v>
      </c>
      <c r="E285" s="90">
        <v>8508110000</v>
      </c>
      <c r="F285" s="86">
        <v>4</v>
      </c>
      <c r="G285" s="89">
        <f t="shared" si="14"/>
        <v>38.97</v>
      </c>
      <c r="H285" s="89">
        <f t="shared" si="15"/>
        <v>155.88</v>
      </c>
      <c r="I285" s="101" t="s">
        <v>34</v>
      </c>
      <c r="J285" s="99">
        <f t="shared" si="16"/>
        <v>3.42936</v>
      </c>
      <c r="K285" s="100">
        <v>129.9</v>
      </c>
      <c r="L285" s="100" t="s">
        <v>35</v>
      </c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FC285" s="102"/>
      <c r="FD285" s="102"/>
      <c r="FE285" s="102"/>
      <c r="FF285" s="102"/>
      <c r="FG285" s="102"/>
      <c r="FH285" s="102"/>
      <c r="FI285" s="103"/>
      <c r="FJ285" s="103"/>
    </row>
    <row r="286" s="44" customFormat="1" ht="20.1" customHeight="1" spans="1:166">
      <c r="A286" s="84" t="s">
        <v>306</v>
      </c>
      <c r="B286" s="85" t="s">
        <v>32</v>
      </c>
      <c r="C286" s="86" t="s">
        <v>33</v>
      </c>
      <c r="D286" s="87">
        <v>0.022</v>
      </c>
      <c r="E286" s="90">
        <v>8508110000</v>
      </c>
      <c r="F286" s="86">
        <v>4</v>
      </c>
      <c r="G286" s="89">
        <f t="shared" si="14"/>
        <v>38.97</v>
      </c>
      <c r="H286" s="89">
        <f t="shared" si="15"/>
        <v>155.88</v>
      </c>
      <c r="I286" s="101" t="s">
        <v>34</v>
      </c>
      <c r="J286" s="99">
        <f t="shared" si="16"/>
        <v>3.42936</v>
      </c>
      <c r="K286" s="100">
        <v>129.9</v>
      </c>
      <c r="L286" s="100" t="s">
        <v>35</v>
      </c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FC286" s="102"/>
      <c r="FD286" s="102"/>
      <c r="FE286" s="102"/>
      <c r="FF286" s="102"/>
      <c r="FG286" s="102"/>
      <c r="FH286" s="102"/>
      <c r="FI286" s="103"/>
      <c r="FJ286" s="103"/>
    </row>
    <row r="287" s="44" customFormat="1" ht="20.1" customHeight="1" spans="1:166">
      <c r="A287" s="84" t="s">
        <v>307</v>
      </c>
      <c r="B287" s="85" t="s">
        <v>32</v>
      </c>
      <c r="C287" s="86" t="s">
        <v>33</v>
      </c>
      <c r="D287" s="87">
        <v>0.022</v>
      </c>
      <c r="E287" s="90">
        <v>8508110000</v>
      </c>
      <c r="F287" s="86">
        <v>4</v>
      </c>
      <c r="G287" s="89">
        <f t="shared" si="14"/>
        <v>38.97</v>
      </c>
      <c r="H287" s="89">
        <f t="shared" si="15"/>
        <v>155.88</v>
      </c>
      <c r="I287" s="101" t="s">
        <v>34</v>
      </c>
      <c r="J287" s="99">
        <f t="shared" si="16"/>
        <v>3.42936</v>
      </c>
      <c r="K287" s="100">
        <v>129.9</v>
      </c>
      <c r="L287" s="100" t="s">
        <v>35</v>
      </c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FC287" s="102"/>
      <c r="FD287" s="102"/>
      <c r="FE287" s="102"/>
      <c r="FF287" s="102"/>
      <c r="FG287" s="102"/>
      <c r="FH287" s="102"/>
      <c r="FI287" s="103"/>
      <c r="FJ287" s="103"/>
    </row>
    <row r="288" s="44" customFormat="1" ht="20.1" customHeight="1" spans="1:166">
      <c r="A288" s="84" t="s">
        <v>308</v>
      </c>
      <c r="B288" s="85" t="s">
        <v>32</v>
      </c>
      <c r="C288" s="86" t="s">
        <v>33</v>
      </c>
      <c r="D288" s="87">
        <v>0.022</v>
      </c>
      <c r="E288" s="90">
        <v>8508110000</v>
      </c>
      <c r="F288" s="86">
        <v>4</v>
      </c>
      <c r="G288" s="89">
        <f t="shared" si="14"/>
        <v>38.97</v>
      </c>
      <c r="H288" s="89">
        <f t="shared" si="15"/>
        <v>155.88</v>
      </c>
      <c r="I288" s="101" t="s">
        <v>34</v>
      </c>
      <c r="J288" s="99">
        <f t="shared" si="16"/>
        <v>3.42936</v>
      </c>
      <c r="K288" s="100">
        <v>129.9</v>
      </c>
      <c r="L288" s="100" t="s">
        <v>35</v>
      </c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FC288" s="102"/>
      <c r="FD288" s="102"/>
      <c r="FE288" s="102"/>
      <c r="FF288" s="102"/>
      <c r="FG288" s="102"/>
      <c r="FH288" s="102"/>
      <c r="FI288" s="103"/>
      <c r="FJ288" s="103"/>
    </row>
    <row r="289" s="44" customFormat="1" ht="20.1" customHeight="1" spans="1:166">
      <c r="A289" s="84" t="s">
        <v>309</v>
      </c>
      <c r="B289" s="85" t="s">
        <v>32</v>
      </c>
      <c r="C289" s="86" t="s">
        <v>33</v>
      </c>
      <c r="D289" s="87">
        <v>0.022</v>
      </c>
      <c r="E289" s="90">
        <v>8508110000</v>
      </c>
      <c r="F289" s="86">
        <v>4</v>
      </c>
      <c r="G289" s="89">
        <f t="shared" si="14"/>
        <v>38.97</v>
      </c>
      <c r="H289" s="89">
        <f t="shared" si="15"/>
        <v>155.88</v>
      </c>
      <c r="I289" s="101" t="s">
        <v>34</v>
      </c>
      <c r="J289" s="99">
        <f t="shared" si="16"/>
        <v>3.42936</v>
      </c>
      <c r="K289" s="100">
        <v>129.9</v>
      </c>
      <c r="L289" s="100" t="s">
        <v>35</v>
      </c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FC289" s="102"/>
      <c r="FD289" s="102"/>
      <c r="FE289" s="102"/>
      <c r="FF289" s="102"/>
      <c r="FG289" s="102"/>
      <c r="FH289" s="102"/>
      <c r="FI289" s="103"/>
      <c r="FJ289" s="103"/>
    </row>
    <row r="290" s="44" customFormat="1" ht="20.1" customHeight="1" spans="1:166">
      <c r="A290" s="84" t="s">
        <v>310</v>
      </c>
      <c r="B290" s="85" t="s">
        <v>32</v>
      </c>
      <c r="C290" s="86" t="s">
        <v>33</v>
      </c>
      <c r="D290" s="87">
        <v>0.022</v>
      </c>
      <c r="E290" s="90">
        <v>8508110000</v>
      </c>
      <c r="F290" s="86">
        <v>4</v>
      </c>
      <c r="G290" s="89">
        <f t="shared" si="14"/>
        <v>38.97</v>
      </c>
      <c r="H290" s="89">
        <f t="shared" si="15"/>
        <v>155.88</v>
      </c>
      <c r="I290" s="101" t="s">
        <v>34</v>
      </c>
      <c r="J290" s="99">
        <f t="shared" si="16"/>
        <v>3.42936</v>
      </c>
      <c r="K290" s="100">
        <v>129.9</v>
      </c>
      <c r="L290" s="100" t="s">
        <v>35</v>
      </c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100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FC290" s="102"/>
      <c r="FD290" s="102"/>
      <c r="FE290" s="102"/>
      <c r="FF290" s="102"/>
      <c r="FG290" s="102"/>
      <c r="FH290" s="102"/>
      <c r="FI290" s="103"/>
      <c r="FJ290" s="103"/>
    </row>
    <row r="291" s="44" customFormat="1" ht="20.1" customHeight="1" spans="1:166">
      <c r="A291" s="84" t="s">
        <v>311</v>
      </c>
      <c r="B291" s="85" t="s">
        <v>32</v>
      </c>
      <c r="C291" s="86" t="s">
        <v>33</v>
      </c>
      <c r="D291" s="87">
        <v>0.022</v>
      </c>
      <c r="E291" s="90">
        <v>8508110000</v>
      </c>
      <c r="F291" s="86">
        <v>4</v>
      </c>
      <c r="G291" s="89">
        <f t="shared" si="14"/>
        <v>38.97</v>
      </c>
      <c r="H291" s="89">
        <f t="shared" si="15"/>
        <v>155.88</v>
      </c>
      <c r="I291" s="101" t="s">
        <v>34</v>
      </c>
      <c r="J291" s="99">
        <f t="shared" si="16"/>
        <v>3.42936</v>
      </c>
      <c r="K291" s="100">
        <v>129.9</v>
      </c>
      <c r="L291" s="100" t="s">
        <v>35</v>
      </c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FC291" s="102"/>
      <c r="FD291" s="102"/>
      <c r="FE291" s="102"/>
      <c r="FF291" s="102"/>
      <c r="FG291" s="102"/>
      <c r="FH291" s="102"/>
      <c r="FI291" s="103"/>
      <c r="FJ291" s="103"/>
    </row>
    <row r="292" s="44" customFormat="1" ht="20.1" customHeight="1" spans="1:166">
      <c r="A292" s="84" t="s">
        <v>312</v>
      </c>
      <c r="B292" s="85" t="s">
        <v>32</v>
      </c>
      <c r="C292" s="86" t="s">
        <v>33</v>
      </c>
      <c r="D292" s="87">
        <v>0.022</v>
      </c>
      <c r="E292" s="90">
        <v>8508110000</v>
      </c>
      <c r="F292" s="86">
        <v>4</v>
      </c>
      <c r="G292" s="89">
        <f t="shared" si="14"/>
        <v>38.97</v>
      </c>
      <c r="H292" s="89">
        <f t="shared" si="15"/>
        <v>155.88</v>
      </c>
      <c r="I292" s="101" t="s">
        <v>34</v>
      </c>
      <c r="J292" s="99">
        <f t="shared" si="16"/>
        <v>3.42936</v>
      </c>
      <c r="K292" s="100">
        <v>129.9</v>
      </c>
      <c r="L292" s="100" t="s">
        <v>35</v>
      </c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100"/>
      <c r="BS292" s="100"/>
      <c r="BT292" s="100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FC292" s="102"/>
      <c r="FD292" s="102"/>
      <c r="FE292" s="102"/>
      <c r="FF292" s="102"/>
      <c r="FG292" s="102"/>
      <c r="FH292" s="102"/>
      <c r="FI292" s="103"/>
      <c r="FJ292" s="103"/>
    </row>
    <row r="293" s="44" customFormat="1" ht="20.1" customHeight="1" spans="1:166">
      <c r="A293" s="84" t="s">
        <v>313</v>
      </c>
      <c r="B293" s="85" t="s">
        <v>32</v>
      </c>
      <c r="C293" s="86" t="s">
        <v>33</v>
      </c>
      <c r="D293" s="87">
        <v>0.022</v>
      </c>
      <c r="E293" s="90">
        <v>8508110000</v>
      </c>
      <c r="F293" s="86">
        <v>4</v>
      </c>
      <c r="G293" s="89">
        <f t="shared" si="14"/>
        <v>38.97</v>
      </c>
      <c r="H293" s="89">
        <f t="shared" si="15"/>
        <v>155.88</v>
      </c>
      <c r="I293" s="101" t="s">
        <v>34</v>
      </c>
      <c r="J293" s="99">
        <f t="shared" si="16"/>
        <v>3.42936</v>
      </c>
      <c r="K293" s="100">
        <v>129.9</v>
      </c>
      <c r="L293" s="100" t="s">
        <v>35</v>
      </c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100"/>
      <c r="BS293" s="100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FC293" s="102"/>
      <c r="FD293" s="102"/>
      <c r="FE293" s="102"/>
      <c r="FF293" s="102"/>
      <c r="FG293" s="102"/>
      <c r="FH293" s="102"/>
      <c r="FI293" s="103"/>
      <c r="FJ293" s="103"/>
    </row>
    <row r="294" s="44" customFormat="1" ht="20.1" customHeight="1" spans="1:166">
      <c r="A294" s="84" t="s">
        <v>314</v>
      </c>
      <c r="B294" s="85" t="s">
        <v>32</v>
      </c>
      <c r="C294" s="86" t="s">
        <v>33</v>
      </c>
      <c r="D294" s="87">
        <v>0.022</v>
      </c>
      <c r="E294" s="90">
        <v>8508110000</v>
      </c>
      <c r="F294" s="86">
        <v>4</v>
      </c>
      <c r="G294" s="89">
        <f t="shared" si="14"/>
        <v>38.97</v>
      </c>
      <c r="H294" s="89">
        <f t="shared" si="15"/>
        <v>155.88</v>
      </c>
      <c r="I294" s="101" t="s">
        <v>34</v>
      </c>
      <c r="J294" s="99">
        <f t="shared" si="16"/>
        <v>3.42936</v>
      </c>
      <c r="K294" s="100">
        <v>129.9</v>
      </c>
      <c r="L294" s="100" t="s">
        <v>35</v>
      </c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100"/>
      <c r="BS294" s="100"/>
      <c r="BT294" s="100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FC294" s="102"/>
      <c r="FD294" s="102"/>
      <c r="FE294" s="102"/>
      <c r="FF294" s="102"/>
      <c r="FG294" s="102"/>
      <c r="FH294" s="102"/>
      <c r="FI294" s="103"/>
      <c r="FJ294" s="103"/>
    </row>
    <row r="295" s="44" customFormat="1" ht="20.1" customHeight="1" spans="1:166">
      <c r="A295" s="84" t="s">
        <v>315</v>
      </c>
      <c r="B295" s="85" t="s">
        <v>32</v>
      </c>
      <c r="C295" s="86" t="s">
        <v>33</v>
      </c>
      <c r="D295" s="87">
        <v>0.022</v>
      </c>
      <c r="E295" s="90">
        <v>8508110000</v>
      </c>
      <c r="F295" s="86">
        <v>4</v>
      </c>
      <c r="G295" s="89">
        <f t="shared" si="14"/>
        <v>38.97</v>
      </c>
      <c r="H295" s="89">
        <f t="shared" si="15"/>
        <v>155.88</v>
      </c>
      <c r="I295" s="101" t="s">
        <v>34</v>
      </c>
      <c r="J295" s="99">
        <f t="shared" si="16"/>
        <v>3.42936</v>
      </c>
      <c r="K295" s="100">
        <v>129.9</v>
      </c>
      <c r="L295" s="100" t="s">
        <v>35</v>
      </c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FC295" s="102"/>
      <c r="FD295" s="102"/>
      <c r="FE295" s="102"/>
      <c r="FF295" s="102"/>
      <c r="FG295" s="102"/>
      <c r="FH295" s="102"/>
      <c r="FI295" s="103"/>
      <c r="FJ295" s="103"/>
    </row>
    <row r="296" s="44" customFormat="1" ht="20.1" customHeight="1" spans="1:166">
      <c r="A296" s="84" t="s">
        <v>316</v>
      </c>
      <c r="B296" s="85" t="s">
        <v>32</v>
      </c>
      <c r="C296" s="86" t="s">
        <v>33</v>
      </c>
      <c r="D296" s="87">
        <v>0.022</v>
      </c>
      <c r="E296" s="90">
        <v>8508110000</v>
      </c>
      <c r="F296" s="86">
        <v>4</v>
      </c>
      <c r="G296" s="89">
        <f t="shared" si="14"/>
        <v>38.97</v>
      </c>
      <c r="H296" s="89">
        <f t="shared" si="15"/>
        <v>155.88</v>
      </c>
      <c r="I296" s="101" t="s">
        <v>34</v>
      </c>
      <c r="J296" s="99">
        <f t="shared" si="16"/>
        <v>3.42936</v>
      </c>
      <c r="K296" s="100">
        <v>129.9</v>
      </c>
      <c r="L296" s="100" t="s">
        <v>35</v>
      </c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0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FC296" s="102"/>
      <c r="FD296" s="102"/>
      <c r="FE296" s="102"/>
      <c r="FF296" s="102"/>
      <c r="FG296" s="102"/>
      <c r="FH296" s="102"/>
      <c r="FI296" s="103"/>
      <c r="FJ296" s="103"/>
    </row>
    <row r="297" s="44" customFormat="1" ht="20.1" customHeight="1" spans="1:166">
      <c r="A297" s="84" t="s">
        <v>317</v>
      </c>
      <c r="B297" s="85" t="s">
        <v>32</v>
      </c>
      <c r="C297" s="86" t="s">
        <v>33</v>
      </c>
      <c r="D297" s="87">
        <v>0.022</v>
      </c>
      <c r="E297" s="90">
        <v>8508110000</v>
      </c>
      <c r="F297" s="86">
        <v>4</v>
      </c>
      <c r="G297" s="89">
        <f t="shared" si="14"/>
        <v>38.97</v>
      </c>
      <c r="H297" s="89">
        <f t="shared" si="15"/>
        <v>155.88</v>
      </c>
      <c r="I297" s="101" t="s">
        <v>34</v>
      </c>
      <c r="J297" s="99">
        <f t="shared" si="16"/>
        <v>3.42936</v>
      </c>
      <c r="K297" s="100">
        <v>129.9</v>
      </c>
      <c r="L297" s="100" t="s">
        <v>35</v>
      </c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100"/>
      <c r="BS297" s="100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FC297" s="102"/>
      <c r="FD297" s="102"/>
      <c r="FE297" s="102"/>
      <c r="FF297" s="102"/>
      <c r="FG297" s="102"/>
      <c r="FH297" s="102"/>
      <c r="FI297" s="103"/>
      <c r="FJ297" s="103"/>
    </row>
    <row r="298" s="44" customFormat="1" ht="20.1" customHeight="1" spans="1:166">
      <c r="A298" s="84" t="s">
        <v>318</v>
      </c>
      <c r="B298" s="85" t="s">
        <v>32</v>
      </c>
      <c r="C298" s="86" t="s">
        <v>33</v>
      </c>
      <c r="D298" s="87">
        <v>0.022</v>
      </c>
      <c r="E298" s="90">
        <v>8508110000</v>
      </c>
      <c r="F298" s="86">
        <v>4</v>
      </c>
      <c r="G298" s="89">
        <f t="shared" si="14"/>
        <v>38.97</v>
      </c>
      <c r="H298" s="89">
        <f t="shared" si="15"/>
        <v>155.88</v>
      </c>
      <c r="I298" s="101" t="s">
        <v>34</v>
      </c>
      <c r="J298" s="99">
        <f t="shared" si="16"/>
        <v>3.42936</v>
      </c>
      <c r="K298" s="100">
        <v>129.9</v>
      </c>
      <c r="L298" s="100" t="s">
        <v>35</v>
      </c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100"/>
      <c r="BS298" s="100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FC298" s="102"/>
      <c r="FD298" s="102"/>
      <c r="FE298" s="102"/>
      <c r="FF298" s="102"/>
      <c r="FG298" s="102"/>
      <c r="FH298" s="102"/>
      <c r="FI298" s="103"/>
      <c r="FJ298" s="103"/>
    </row>
    <row r="299" s="44" customFormat="1" ht="20.1" customHeight="1" spans="1:166">
      <c r="A299" s="84" t="s">
        <v>319</v>
      </c>
      <c r="B299" s="85" t="s">
        <v>32</v>
      </c>
      <c r="C299" s="86" t="s">
        <v>33</v>
      </c>
      <c r="D299" s="87">
        <v>0.022</v>
      </c>
      <c r="E299" s="90">
        <v>8508110000</v>
      </c>
      <c r="F299" s="86">
        <v>4</v>
      </c>
      <c r="G299" s="89">
        <f t="shared" si="14"/>
        <v>38.97</v>
      </c>
      <c r="H299" s="89">
        <f t="shared" si="15"/>
        <v>155.88</v>
      </c>
      <c r="I299" s="101" t="s">
        <v>34</v>
      </c>
      <c r="J299" s="99">
        <f t="shared" si="16"/>
        <v>3.42936</v>
      </c>
      <c r="K299" s="100">
        <v>129.9</v>
      </c>
      <c r="L299" s="100" t="s">
        <v>35</v>
      </c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100"/>
      <c r="BS299" s="100"/>
      <c r="BT299" s="100"/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FC299" s="102"/>
      <c r="FD299" s="102"/>
      <c r="FE299" s="102"/>
      <c r="FF299" s="102"/>
      <c r="FG299" s="102"/>
      <c r="FH299" s="102"/>
      <c r="FI299" s="103"/>
      <c r="FJ299" s="103"/>
    </row>
    <row r="300" s="44" customFormat="1" ht="20.1" customHeight="1" spans="1:166">
      <c r="A300" s="84" t="s">
        <v>320</v>
      </c>
      <c r="B300" s="85" t="s">
        <v>32</v>
      </c>
      <c r="C300" s="86" t="s">
        <v>33</v>
      </c>
      <c r="D300" s="87">
        <v>0.022</v>
      </c>
      <c r="E300" s="90">
        <v>8508110000</v>
      </c>
      <c r="F300" s="86">
        <v>4</v>
      </c>
      <c r="G300" s="89">
        <f t="shared" si="14"/>
        <v>38.97</v>
      </c>
      <c r="H300" s="89">
        <f t="shared" si="15"/>
        <v>155.88</v>
      </c>
      <c r="I300" s="101" t="s">
        <v>34</v>
      </c>
      <c r="J300" s="99">
        <f t="shared" si="16"/>
        <v>3.42936</v>
      </c>
      <c r="K300" s="100">
        <v>129.9</v>
      </c>
      <c r="L300" s="100" t="s">
        <v>35</v>
      </c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100"/>
      <c r="BS300" s="100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FC300" s="102"/>
      <c r="FD300" s="102"/>
      <c r="FE300" s="102"/>
      <c r="FF300" s="102"/>
      <c r="FG300" s="102"/>
      <c r="FH300" s="102"/>
      <c r="FI300" s="103"/>
      <c r="FJ300" s="103"/>
    </row>
    <row r="301" s="44" customFormat="1" ht="20.1" customHeight="1" spans="1:166">
      <c r="A301" s="84" t="s">
        <v>321</v>
      </c>
      <c r="B301" s="85" t="s">
        <v>32</v>
      </c>
      <c r="C301" s="86" t="s">
        <v>33</v>
      </c>
      <c r="D301" s="87">
        <v>0.022</v>
      </c>
      <c r="E301" s="90">
        <v>8508110000</v>
      </c>
      <c r="F301" s="86">
        <v>4</v>
      </c>
      <c r="G301" s="89">
        <f t="shared" si="14"/>
        <v>38.97</v>
      </c>
      <c r="H301" s="89">
        <f t="shared" si="15"/>
        <v>155.88</v>
      </c>
      <c r="I301" s="101" t="s">
        <v>34</v>
      </c>
      <c r="J301" s="99">
        <f t="shared" si="16"/>
        <v>3.42936</v>
      </c>
      <c r="K301" s="100">
        <v>129.9</v>
      </c>
      <c r="L301" s="100" t="s">
        <v>35</v>
      </c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100"/>
      <c r="BS301" s="100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FC301" s="102"/>
      <c r="FD301" s="102"/>
      <c r="FE301" s="102"/>
      <c r="FF301" s="102"/>
      <c r="FG301" s="102"/>
      <c r="FH301" s="102"/>
      <c r="FI301" s="103"/>
      <c r="FJ301" s="103"/>
    </row>
    <row r="302" s="44" customFormat="1" ht="20.1" customHeight="1" spans="1:166">
      <c r="A302" s="84" t="s">
        <v>322</v>
      </c>
      <c r="B302" s="85" t="s">
        <v>32</v>
      </c>
      <c r="C302" s="86" t="s">
        <v>33</v>
      </c>
      <c r="D302" s="87">
        <v>0.022</v>
      </c>
      <c r="E302" s="90">
        <v>8508110000</v>
      </c>
      <c r="F302" s="86">
        <v>4</v>
      </c>
      <c r="G302" s="89">
        <f t="shared" si="14"/>
        <v>38.97</v>
      </c>
      <c r="H302" s="89">
        <f t="shared" si="15"/>
        <v>155.88</v>
      </c>
      <c r="I302" s="101" t="s">
        <v>34</v>
      </c>
      <c r="J302" s="99">
        <f t="shared" si="16"/>
        <v>3.42936</v>
      </c>
      <c r="K302" s="100">
        <v>129.9</v>
      </c>
      <c r="L302" s="100" t="s">
        <v>35</v>
      </c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FC302" s="102"/>
      <c r="FD302" s="102"/>
      <c r="FE302" s="102"/>
      <c r="FF302" s="102"/>
      <c r="FG302" s="102"/>
      <c r="FH302" s="102"/>
      <c r="FI302" s="103"/>
      <c r="FJ302" s="103"/>
    </row>
    <row r="303" s="44" customFormat="1" ht="20.1" customHeight="1" spans="1:166">
      <c r="A303" s="84" t="s">
        <v>323</v>
      </c>
      <c r="B303" s="85" t="s">
        <v>32</v>
      </c>
      <c r="C303" s="86" t="s">
        <v>33</v>
      </c>
      <c r="D303" s="87">
        <v>0.022</v>
      </c>
      <c r="E303" s="90">
        <v>8508110000</v>
      </c>
      <c r="F303" s="86">
        <v>4</v>
      </c>
      <c r="G303" s="89">
        <f t="shared" si="14"/>
        <v>38.97</v>
      </c>
      <c r="H303" s="89">
        <f t="shared" si="15"/>
        <v>155.88</v>
      </c>
      <c r="I303" s="101" t="s">
        <v>34</v>
      </c>
      <c r="J303" s="99">
        <f t="shared" si="16"/>
        <v>3.42936</v>
      </c>
      <c r="K303" s="100">
        <v>129.9</v>
      </c>
      <c r="L303" s="100" t="s">
        <v>35</v>
      </c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FC303" s="102"/>
      <c r="FD303" s="102"/>
      <c r="FE303" s="102"/>
      <c r="FF303" s="102"/>
      <c r="FG303" s="102"/>
      <c r="FH303" s="102"/>
      <c r="FI303" s="103"/>
      <c r="FJ303" s="103"/>
    </row>
    <row r="304" s="44" customFormat="1" ht="20.1" customHeight="1" spans="1:166">
      <c r="A304" s="84" t="s">
        <v>324</v>
      </c>
      <c r="B304" s="85" t="s">
        <v>32</v>
      </c>
      <c r="C304" s="86" t="s">
        <v>33</v>
      </c>
      <c r="D304" s="87">
        <v>0.022</v>
      </c>
      <c r="E304" s="90">
        <v>8508110000</v>
      </c>
      <c r="F304" s="86">
        <v>4</v>
      </c>
      <c r="G304" s="89">
        <f t="shared" si="14"/>
        <v>38.97</v>
      </c>
      <c r="H304" s="89">
        <f t="shared" si="15"/>
        <v>155.88</v>
      </c>
      <c r="I304" s="101" t="s">
        <v>34</v>
      </c>
      <c r="J304" s="99">
        <f t="shared" si="16"/>
        <v>3.42936</v>
      </c>
      <c r="K304" s="100">
        <v>129.9</v>
      </c>
      <c r="L304" s="100" t="s">
        <v>35</v>
      </c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FC304" s="102"/>
      <c r="FD304" s="102"/>
      <c r="FE304" s="102"/>
      <c r="FF304" s="102"/>
      <c r="FG304" s="102"/>
      <c r="FH304" s="102"/>
      <c r="FI304" s="103"/>
      <c r="FJ304" s="103"/>
    </row>
    <row r="305" s="44" customFormat="1" ht="20.1" customHeight="1" spans="1:166">
      <c r="A305" s="84" t="s">
        <v>325</v>
      </c>
      <c r="B305" s="85" t="s">
        <v>32</v>
      </c>
      <c r="C305" s="86" t="s">
        <v>33</v>
      </c>
      <c r="D305" s="87">
        <v>0.022</v>
      </c>
      <c r="E305" s="90">
        <v>8508110000</v>
      </c>
      <c r="F305" s="86">
        <v>4</v>
      </c>
      <c r="G305" s="89">
        <f t="shared" si="14"/>
        <v>38.97</v>
      </c>
      <c r="H305" s="89">
        <f t="shared" si="15"/>
        <v>155.88</v>
      </c>
      <c r="I305" s="101" t="s">
        <v>34</v>
      </c>
      <c r="J305" s="99">
        <f t="shared" si="16"/>
        <v>3.42936</v>
      </c>
      <c r="K305" s="100">
        <v>129.9</v>
      </c>
      <c r="L305" s="100" t="s">
        <v>35</v>
      </c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FC305" s="102"/>
      <c r="FD305" s="102"/>
      <c r="FE305" s="102"/>
      <c r="FF305" s="102"/>
      <c r="FG305" s="102"/>
      <c r="FH305" s="102"/>
      <c r="FI305" s="103"/>
      <c r="FJ305" s="103"/>
    </row>
    <row r="306" s="44" customFormat="1" ht="20.1" customHeight="1" spans="1:166">
      <c r="A306" s="84" t="s">
        <v>326</v>
      </c>
      <c r="B306" s="85" t="s">
        <v>32</v>
      </c>
      <c r="C306" s="86" t="s">
        <v>33</v>
      </c>
      <c r="D306" s="87">
        <v>0.022</v>
      </c>
      <c r="E306" s="90">
        <v>8508110000</v>
      </c>
      <c r="F306" s="86">
        <v>4</v>
      </c>
      <c r="G306" s="89">
        <f t="shared" si="14"/>
        <v>38.97</v>
      </c>
      <c r="H306" s="89">
        <f t="shared" si="15"/>
        <v>155.88</v>
      </c>
      <c r="I306" s="101" t="s">
        <v>34</v>
      </c>
      <c r="J306" s="99">
        <f t="shared" si="16"/>
        <v>3.42936</v>
      </c>
      <c r="K306" s="100">
        <v>129.9</v>
      </c>
      <c r="L306" s="100" t="s">
        <v>35</v>
      </c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FC306" s="102"/>
      <c r="FD306" s="102"/>
      <c r="FE306" s="102"/>
      <c r="FF306" s="102"/>
      <c r="FG306" s="102"/>
      <c r="FH306" s="102"/>
      <c r="FI306" s="103"/>
      <c r="FJ306" s="103"/>
    </row>
    <row r="307" s="44" customFormat="1" ht="20.1" customHeight="1" spans="1:166">
      <c r="A307" s="84" t="s">
        <v>327</v>
      </c>
      <c r="B307" s="85" t="s">
        <v>32</v>
      </c>
      <c r="C307" s="86" t="s">
        <v>33</v>
      </c>
      <c r="D307" s="87">
        <v>0.022</v>
      </c>
      <c r="E307" s="90">
        <v>8508110000</v>
      </c>
      <c r="F307" s="86">
        <v>4</v>
      </c>
      <c r="G307" s="89">
        <f t="shared" si="14"/>
        <v>38.97</v>
      </c>
      <c r="H307" s="89">
        <f t="shared" si="15"/>
        <v>155.88</v>
      </c>
      <c r="I307" s="101" t="s">
        <v>34</v>
      </c>
      <c r="J307" s="99">
        <f t="shared" si="16"/>
        <v>3.42936</v>
      </c>
      <c r="K307" s="100">
        <v>129.9</v>
      </c>
      <c r="L307" s="100" t="s">
        <v>35</v>
      </c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FC307" s="102"/>
      <c r="FD307" s="102"/>
      <c r="FE307" s="102"/>
      <c r="FF307" s="102"/>
      <c r="FG307" s="102"/>
      <c r="FH307" s="102"/>
      <c r="FI307" s="103"/>
      <c r="FJ307" s="103"/>
    </row>
    <row r="308" s="44" customFormat="1" ht="20.1" customHeight="1" spans="1:166">
      <c r="A308" s="84" t="s">
        <v>328</v>
      </c>
      <c r="B308" s="85" t="s">
        <v>32</v>
      </c>
      <c r="C308" s="86" t="s">
        <v>33</v>
      </c>
      <c r="D308" s="87">
        <v>0.022</v>
      </c>
      <c r="E308" s="90">
        <v>8508110000</v>
      </c>
      <c r="F308" s="86">
        <v>4</v>
      </c>
      <c r="G308" s="89">
        <f t="shared" si="14"/>
        <v>38.97</v>
      </c>
      <c r="H308" s="89">
        <f t="shared" si="15"/>
        <v>155.88</v>
      </c>
      <c r="I308" s="101" t="s">
        <v>34</v>
      </c>
      <c r="J308" s="99">
        <f t="shared" si="16"/>
        <v>3.42936</v>
      </c>
      <c r="K308" s="100">
        <v>129.9</v>
      </c>
      <c r="L308" s="100" t="s">
        <v>35</v>
      </c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FC308" s="102"/>
      <c r="FD308" s="102"/>
      <c r="FE308" s="102"/>
      <c r="FF308" s="102"/>
      <c r="FG308" s="102"/>
      <c r="FH308" s="102"/>
      <c r="FI308" s="103"/>
      <c r="FJ308" s="103"/>
    </row>
    <row r="309" s="44" customFormat="1" ht="20.1" customHeight="1" spans="1:166">
      <c r="A309" s="84" t="s">
        <v>329</v>
      </c>
      <c r="B309" s="85" t="s">
        <v>32</v>
      </c>
      <c r="C309" s="86" t="s">
        <v>33</v>
      </c>
      <c r="D309" s="87">
        <v>0.022</v>
      </c>
      <c r="E309" s="90">
        <v>8508110000</v>
      </c>
      <c r="F309" s="86">
        <v>4</v>
      </c>
      <c r="G309" s="89">
        <f t="shared" si="14"/>
        <v>38.97</v>
      </c>
      <c r="H309" s="89">
        <f t="shared" si="15"/>
        <v>155.88</v>
      </c>
      <c r="I309" s="101" t="s">
        <v>34</v>
      </c>
      <c r="J309" s="99">
        <f t="shared" si="16"/>
        <v>3.42936</v>
      </c>
      <c r="K309" s="100">
        <v>129.9</v>
      </c>
      <c r="L309" s="100" t="s">
        <v>35</v>
      </c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FC309" s="102"/>
      <c r="FD309" s="102"/>
      <c r="FE309" s="102"/>
      <c r="FF309" s="102"/>
      <c r="FG309" s="102"/>
      <c r="FH309" s="102"/>
      <c r="FI309" s="103"/>
      <c r="FJ309" s="103"/>
    </row>
    <row r="310" s="44" customFormat="1" ht="20.1" customHeight="1" spans="1:166">
      <c r="A310" s="84" t="s">
        <v>330</v>
      </c>
      <c r="B310" s="85" t="s">
        <v>32</v>
      </c>
      <c r="C310" s="86" t="s">
        <v>33</v>
      </c>
      <c r="D310" s="87">
        <v>0.022</v>
      </c>
      <c r="E310" s="90">
        <v>8508110000</v>
      </c>
      <c r="F310" s="86">
        <v>4</v>
      </c>
      <c r="G310" s="89">
        <f t="shared" si="14"/>
        <v>38.97</v>
      </c>
      <c r="H310" s="89">
        <f t="shared" si="15"/>
        <v>155.88</v>
      </c>
      <c r="I310" s="101" t="s">
        <v>34</v>
      </c>
      <c r="J310" s="99">
        <f t="shared" si="16"/>
        <v>3.42936</v>
      </c>
      <c r="K310" s="100">
        <v>129.9</v>
      </c>
      <c r="L310" s="100" t="s">
        <v>35</v>
      </c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FC310" s="102"/>
      <c r="FD310" s="102"/>
      <c r="FE310" s="102"/>
      <c r="FF310" s="102"/>
      <c r="FG310" s="102"/>
      <c r="FH310" s="102"/>
      <c r="FI310" s="103"/>
      <c r="FJ310" s="103"/>
    </row>
    <row r="311" s="44" customFormat="1" ht="20.1" customHeight="1" spans="1:166">
      <c r="A311" s="84" t="s">
        <v>331</v>
      </c>
      <c r="B311" s="85" t="s">
        <v>32</v>
      </c>
      <c r="C311" s="86" t="s">
        <v>33</v>
      </c>
      <c r="D311" s="87">
        <v>0.022</v>
      </c>
      <c r="E311" s="90">
        <v>8508110000</v>
      </c>
      <c r="F311" s="86">
        <v>4</v>
      </c>
      <c r="G311" s="89">
        <f t="shared" si="14"/>
        <v>38.97</v>
      </c>
      <c r="H311" s="89">
        <f t="shared" si="15"/>
        <v>155.88</v>
      </c>
      <c r="I311" s="101" t="s">
        <v>34</v>
      </c>
      <c r="J311" s="99">
        <f t="shared" si="16"/>
        <v>3.42936</v>
      </c>
      <c r="K311" s="100">
        <v>129.9</v>
      </c>
      <c r="L311" s="100" t="s">
        <v>35</v>
      </c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FC311" s="102"/>
      <c r="FD311" s="102"/>
      <c r="FE311" s="102"/>
      <c r="FF311" s="102"/>
      <c r="FG311" s="102"/>
      <c r="FH311" s="102"/>
      <c r="FI311" s="103"/>
      <c r="FJ311" s="103"/>
    </row>
    <row r="312" s="44" customFormat="1" ht="20.1" customHeight="1" spans="1:166">
      <c r="A312" s="84" t="s">
        <v>332</v>
      </c>
      <c r="B312" s="85" t="s">
        <v>32</v>
      </c>
      <c r="C312" s="86" t="s">
        <v>33</v>
      </c>
      <c r="D312" s="87">
        <v>0.022</v>
      </c>
      <c r="E312" s="90">
        <v>8508110000</v>
      </c>
      <c r="F312" s="86">
        <v>4</v>
      </c>
      <c r="G312" s="89">
        <f t="shared" si="14"/>
        <v>38.97</v>
      </c>
      <c r="H312" s="89">
        <f t="shared" si="15"/>
        <v>155.88</v>
      </c>
      <c r="I312" s="101" t="s">
        <v>34</v>
      </c>
      <c r="J312" s="99">
        <f t="shared" si="16"/>
        <v>3.42936</v>
      </c>
      <c r="K312" s="100">
        <v>129.9</v>
      </c>
      <c r="L312" s="100" t="s">
        <v>35</v>
      </c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FC312" s="102"/>
      <c r="FD312" s="102"/>
      <c r="FE312" s="102"/>
      <c r="FF312" s="102"/>
      <c r="FG312" s="102"/>
      <c r="FH312" s="102"/>
      <c r="FI312" s="103"/>
      <c r="FJ312" s="103"/>
    </row>
    <row r="313" s="44" customFormat="1" ht="20.1" customHeight="1" spans="1:166">
      <c r="A313" s="84" t="s">
        <v>333</v>
      </c>
      <c r="B313" s="85" t="s">
        <v>32</v>
      </c>
      <c r="C313" s="86" t="s">
        <v>33</v>
      </c>
      <c r="D313" s="87">
        <v>0.022</v>
      </c>
      <c r="E313" s="90">
        <v>8508110000</v>
      </c>
      <c r="F313" s="86">
        <v>4</v>
      </c>
      <c r="G313" s="89">
        <f t="shared" si="14"/>
        <v>38.97</v>
      </c>
      <c r="H313" s="89">
        <f t="shared" si="15"/>
        <v>155.88</v>
      </c>
      <c r="I313" s="101" t="s">
        <v>34</v>
      </c>
      <c r="J313" s="99">
        <f t="shared" si="16"/>
        <v>3.42936</v>
      </c>
      <c r="K313" s="100">
        <v>129.9</v>
      </c>
      <c r="L313" s="100" t="s">
        <v>35</v>
      </c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FC313" s="102"/>
      <c r="FD313" s="102"/>
      <c r="FE313" s="102"/>
      <c r="FF313" s="102"/>
      <c r="FG313" s="102"/>
      <c r="FH313" s="102"/>
      <c r="FI313" s="103"/>
      <c r="FJ313" s="103"/>
    </row>
    <row r="314" s="44" customFormat="1" ht="20.1" customHeight="1" spans="1:166">
      <c r="A314" s="84" t="s">
        <v>334</v>
      </c>
      <c r="B314" s="85" t="s">
        <v>32</v>
      </c>
      <c r="C314" s="86" t="s">
        <v>33</v>
      </c>
      <c r="D314" s="87">
        <v>0.022</v>
      </c>
      <c r="E314" s="90">
        <v>8508110000</v>
      </c>
      <c r="F314" s="86">
        <v>4</v>
      </c>
      <c r="G314" s="89">
        <f t="shared" si="14"/>
        <v>38.97</v>
      </c>
      <c r="H314" s="89">
        <f t="shared" si="15"/>
        <v>155.88</v>
      </c>
      <c r="I314" s="101" t="s">
        <v>34</v>
      </c>
      <c r="J314" s="99">
        <f t="shared" si="16"/>
        <v>3.42936</v>
      </c>
      <c r="K314" s="100">
        <v>129.9</v>
      </c>
      <c r="L314" s="100" t="s">
        <v>35</v>
      </c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FC314" s="102"/>
      <c r="FD314" s="102"/>
      <c r="FE314" s="102"/>
      <c r="FF314" s="102"/>
      <c r="FG314" s="102"/>
      <c r="FH314" s="102"/>
      <c r="FI314" s="103"/>
      <c r="FJ314" s="103"/>
    </row>
    <row r="315" s="44" customFormat="1" ht="20.1" customHeight="1" spans="1:166">
      <c r="A315" s="84" t="s">
        <v>335</v>
      </c>
      <c r="B315" s="85" t="s">
        <v>32</v>
      </c>
      <c r="C315" s="86" t="s">
        <v>33</v>
      </c>
      <c r="D315" s="87">
        <v>0.022</v>
      </c>
      <c r="E315" s="90">
        <v>8508110000</v>
      </c>
      <c r="F315" s="86">
        <v>4</v>
      </c>
      <c r="G315" s="89">
        <f t="shared" si="14"/>
        <v>38.97</v>
      </c>
      <c r="H315" s="89">
        <f t="shared" si="15"/>
        <v>155.88</v>
      </c>
      <c r="I315" s="101" t="s">
        <v>34</v>
      </c>
      <c r="J315" s="99">
        <f t="shared" si="16"/>
        <v>3.42936</v>
      </c>
      <c r="K315" s="100">
        <v>129.9</v>
      </c>
      <c r="L315" s="100" t="s">
        <v>35</v>
      </c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FC315" s="102"/>
      <c r="FD315" s="102"/>
      <c r="FE315" s="102"/>
      <c r="FF315" s="102"/>
      <c r="FG315" s="102"/>
      <c r="FH315" s="102"/>
      <c r="FI315" s="103"/>
      <c r="FJ315" s="103"/>
    </row>
    <row r="316" s="44" customFormat="1" ht="20.1" customHeight="1" spans="1:166">
      <c r="A316" s="84" t="s">
        <v>336</v>
      </c>
      <c r="B316" s="85" t="s">
        <v>32</v>
      </c>
      <c r="C316" s="86" t="s">
        <v>33</v>
      </c>
      <c r="D316" s="87">
        <v>0.022</v>
      </c>
      <c r="E316" s="90">
        <v>8508110000</v>
      </c>
      <c r="F316" s="86">
        <v>4</v>
      </c>
      <c r="G316" s="89">
        <f t="shared" si="14"/>
        <v>38.97</v>
      </c>
      <c r="H316" s="89">
        <f t="shared" si="15"/>
        <v>155.88</v>
      </c>
      <c r="I316" s="101" t="s">
        <v>34</v>
      </c>
      <c r="J316" s="99">
        <f t="shared" si="16"/>
        <v>3.42936</v>
      </c>
      <c r="K316" s="100">
        <v>129.9</v>
      </c>
      <c r="L316" s="100" t="s">
        <v>35</v>
      </c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FC316" s="102"/>
      <c r="FD316" s="102"/>
      <c r="FE316" s="102"/>
      <c r="FF316" s="102"/>
      <c r="FG316" s="102"/>
      <c r="FH316" s="102"/>
      <c r="FI316" s="103"/>
      <c r="FJ316" s="103"/>
    </row>
    <row r="317" s="44" customFormat="1" ht="20.1" customHeight="1" spans="1:166">
      <c r="A317" s="84" t="s">
        <v>337</v>
      </c>
      <c r="B317" s="85" t="s">
        <v>32</v>
      </c>
      <c r="C317" s="86" t="s">
        <v>33</v>
      </c>
      <c r="D317" s="87">
        <v>0.022</v>
      </c>
      <c r="E317" s="90">
        <v>8508110000</v>
      </c>
      <c r="F317" s="86">
        <v>4</v>
      </c>
      <c r="G317" s="89">
        <f t="shared" si="14"/>
        <v>38.97</v>
      </c>
      <c r="H317" s="89">
        <f t="shared" si="15"/>
        <v>155.88</v>
      </c>
      <c r="I317" s="101" t="s">
        <v>34</v>
      </c>
      <c r="J317" s="99">
        <f t="shared" si="16"/>
        <v>3.42936</v>
      </c>
      <c r="K317" s="100">
        <v>129.9</v>
      </c>
      <c r="L317" s="100" t="s">
        <v>35</v>
      </c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FC317" s="102"/>
      <c r="FD317" s="102"/>
      <c r="FE317" s="102"/>
      <c r="FF317" s="102"/>
      <c r="FG317" s="102"/>
      <c r="FH317" s="102"/>
      <c r="FI317" s="103"/>
      <c r="FJ317" s="103"/>
    </row>
    <row r="318" s="44" customFormat="1" ht="20.1" customHeight="1" spans="1:166">
      <c r="A318" s="84" t="s">
        <v>338</v>
      </c>
      <c r="B318" s="85" t="s">
        <v>32</v>
      </c>
      <c r="C318" s="86" t="s">
        <v>33</v>
      </c>
      <c r="D318" s="87">
        <v>0.022</v>
      </c>
      <c r="E318" s="90">
        <v>8508110000</v>
      </c>
      <c r="F318" s="86">
        <v>4</v>
      </c>
      <c r="G318" s="89">
        <f t="shared" ref="G318:G364" si="17">K318*0.3</f>
        <v>38.97</v>
      </c>
      <c r="H318" s="89">
        <f t="shared" ref="H318:H364" si="18">G318*F318</f>
        <v>155.88</v>
      </c>
      <c r="I318" s="101" t="s">
        <v>34</v>
      </c>
      <c r="J318" s="99">
        <f t="shared" si="16"/>
        <v>3.42936</v>
      </c>
      <c r="K318" s="100">
        <v>129.9</v>
      </c>
      <c r="L318" s="100" t="s">
        <v>35</v>
      </c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FC318" s="102"/>
      <c r="FD318" s="102"/>
      <c r="FE318" s="102"/>
      <c r="FF318" s="102"/>
      <c r="FG318" s="102"/>
      <c r="FH318" s="102"/>
      <c r="FI318" s="103"/>
      <c r="FJ318" s="103"/>
    </row>
    <row r="319" s="44" customFormat="1" ht="20.1" customHeight="1" spans="1:166">
      <c r="A319" s="84" t="s">
        <v>339</v>
      </c>
      <c r="B319" s="85" t="s">
        <v>32</v>
      </c>
      <c r="C319" s="86" t="s">
        <v>33</v>
      </c>
      <c r="D319" s="87">
        <v>0.022</v>
      </c>
      <c r="E319" s="90">
        <v>8508110000</v>
      </c>
      <c r="F319" s="86">
        <v>4</v>
      </c>
      <c r="G319" s="89">
        <f t="shared" si="17"/>
        <v>38.97</v>
      </c>
      <c r="H319" s="89">
        <f t="shared" si="18"/>
        <v>155.88</v>
      </c>
      <c r="I319" s="101" t="s">
        <v>34</v>
      </c>
      <c r="J319" s="99">
        <f t="shared" si="16"/>
        <v>3.42936</v>
      </c>
      <c r="K319" s="100">
        <v>129.9</v>
      </c>
      <c r="L319" s="100" t="s">
        <v>35</v>
      </c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FC319" s="102"/>
      <c r="FD319" s="102"/>
      <c r="FE319" s="102"/>
      <c r="FF319" s="102"/>
      <c r="FG319" s="102"/>
      <c r="FH319" s="102"/>
      <c r="FI319" s="103"/>
      <c r="FJ319" s="103"/>
    </row>
    <row r="320" s="44" customFormat="1" ht="20.1" customHeight="1" spans="1:166">
      <c r="A320" s="84" t="s">
        <v>340</v>
      </c>
      <c r="B320" s="85" t="s">
        <v>32</v>
      </c>
      <c r="C320" s="86" t="s">
        <v>33</v>
      </c>
      <c r="D320" s="87">
        <v>0.022</v>
      </c>
      <c r="E320" s="90">
        <v>8508110000</v>
      </c>
      <c r="F320" s="86">
        <v>4</v>
      </c>
      <c r="G320" s="89">
        <f t="shared" si="17"/>
        <v>38.97</v>
      </c>
      <c r="H320" s="89">
        <f t="shared" si="18"/>
        <v>155.88</v>
      </c>
      <c r="I320" s="101" t="s">
        <v>34</v>
      </c>
      <c r="J320" s="99">
        <f t="shared" si="16"/>
        <v>3.42936</v>
      </c>
      <c r="K320" s="100">
        <v>129.9</v>
      </c>
      <c r="L320" s="100" t="s">
        <v>35</v>
      </c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FC320" s="102"/>
      <c r="FD320" s="102"/>
      <c r="FE320" s="102"/>
      <c r="FF320" s="102"/>
      <c r="FG320" s="102"/>
      <c r="FH320" s="102"/>
      <c r="FI320" s="103"/>
      <c r="FJ320" s="103"/>
    </row>
    <row r="321" s="44" customFormat="1" ht="20.1" customHeight="1" spans="1:166">
      <c r="A321" s="84" t="s">
        <v>341</v>
      </c>
      <c r="B321" s="85" t="s">
        <v>32</v>
      </c>
      <c r="C321" s="86" t="s">
        <v>33</v>
      </c>
      <c r="D321" s="87">
        <v>0.022</v>
      </c>
      <c r="E321" s="90">
        <v>8508110000</v>
      </c>
      <c r="F321" s="86">
        <v>4</v>
      </c>
      <c r="G321" s="89">
        <f t="shared" si="17"/>
        <v>38.97</v>
      </c>
      <c r="H321" s="89">
        <f t="shared" si="18"/>
        <v>155.88</v>
      </c>
      <c r="I321" s="101" t="s">
        <v>34</v>
      </c>
      <c r="J321" s="99">
        <f t="shared" si="16"/>
        <v>3.42936</v>
      </c>
      <c r="K321" s="100">
        <v>129.9</v>
      </c>
      <c r="L321" s="100" t="s">
        <v>35</v>
      </c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FC321" s="102"/>
      <c r="FD321" s="102"/>
      <c r="FE321" s="102"/>
      <c r="FF321" s="102"/>
      <c r="FG321" s="102"/>
      <c r="FH321" s="102"/>
      <c r="FI321" s="103"/>
      <c r="FJ321" s="103"/>
    </row>
    <row r="322" s="44" customFormat="1" ht="20.1" customHeight="1" spans="1:166">
      <c r="A322" s="84" t="s">
        <v>342</v>
      </c>
      <c r="B322" s="85" t="s">
        <v>32</v>
      </c>
      <c r="C322" s="86" t="s">
        <v>33</v>
      </c>
      <c r="D322" s="87">
        <v>0.022</v>
      </c>
      <c r="E322" s="90">
        <v>8508110000</v>
      </c>
      <c r="F322" s="86">
        <v>4</v>
      </c>
      <c r="G322" s="89">
        <f t="shared" si="17"/>
        <v>38.97</v>
      </c>
      <c r="H322" s="89">
        <f t="shared" si="18"/>
        <v>155.88</v>
      </c>
      <c r="I322" s="101" t="s">
        <v>34</v>
      </c>
      <c r="J322" s="99">
        <f t="shared" si="16"/>
        <v>3.42936</v>
      </c>
      <c r="K322" s="100">
        <v>129.9</v>
      </c>
      <c r="L322" s="100" t="s">
        <v>35</v>
      </c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FC322" s="102"/>
      <c r="FD322" s="102"/>
      <c r="FE322" s="102"/>
      <c r="FF322" s="102"/>
      <c r="FG322" s="102"/>
      <c r="FH322" s="102"/>
      <c r="FI322" s="103"/>
      <c r="FJ322" s="103"/>
    </row>
    <row r="323" s="44" customFormat="1" ht="20.1" customHeight="1" spans="1:166">
      <c r="A323" s="84" t="s">
        <v>343</v>
      </c>
      <c r="B323" s="85" t="s">
        <v>32</v>
      </c>
      <c r="C323" s="86" t="s">
        <v>33</v>
      </c>
      <c r="D323" s="87">
        <v>0.022</v>
      </c>
      <c r="E323" s="90">
        <v>8508110000</v>
      </c>
      <c r="F323" s="86">
        <v>4</v>
      </c>
      <c r="G323" s="89">
        <f t="shared" si="17"/>
        <v>38.97</v>
      </c>
      <c r="H323" s="89">
        <f t="shared" si="18"/>
        <v>155.88</v>
      </c>
      <c r="I323" s="101" t="s">
        <v>34</v>
      </c>
      <c r="J323" s="99">
        <f t="shared" si="16"/>
        <v>3.42936</v>
      </c>
      <c r="K323" s="100">
        <v>129.9</v>
      </c>
      <c r="L323" s="100" t="s">
        <v>35</v>
      </c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FC323" s="102"/>
      <c r="FD323" s="102"/>
      <c r="FE323" s="102"/>
      <c r="FF323" s="102"/>
      <c r="FG323" s="102"/>
      <c r="FH323" s="102"/>
      <c r="FI323" s="103"/>
      <c r="FJ323" s="103"/>
    </row>
    <row r="324" s="44" customFormat="1" ht="20.1" customHeight="1" spans="1:166">
      <c r="A324" s="84" t="s">
        <v>344</v>
      </c>
      <c r="B324" s="85" t="s">
        <v>32</v>
      </c>
      <c r="C324" s="86" t="s">
        <v>33</v>
      </c>
      <c r="D324" s="87">
        <v>0.022</v>
      </c>
      <c r="E324" s="90">
        <v>8508110000</v>
      </c>
      <c r="F324" s="86">
        <v>4</v>
      </c>
      <c r="G324" s="89">
        <f t="shared" si="17"/>
        <v>38.97</v>
      </c>
      <c r="H324" s="89">
        <f t="shared" si="18"/>
        <v>155.88</v>
      </c>
      <c r="I324" s="101" t="s">
        <v>34</v>
      </c>
      <c r="J324" s="99">
        <f t="shared" si="16"/>
        <v>3.42936</v>
      </c>
      <c r="K324" s="100">
        <v>129.9</v>
      </c>
      <c r="L324" s="100" t="s">
        <v>35</v>
      </c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FC324" s="102"/>
      <c r="FD324" s="102"/>
      <c r="FE324" s="102"/>
      <c r="FF324" s="102"/>
      <c r="FG324" s="102"/>
      <c r="FH324" s="102"/>
      <c r="FI324" s="103"/>
      <c r="FJ324" s="103"/>
    </row>
    <row r="325" s="44" customFormat="1" ht="20.1" customHeight="1" spans="1:166">
      <c r="A325" s="84" t="s">
        <v>345</v>
      </c>
      <c r="B325" s="85" t="s">
        <v>32</v>
      </c>
      <c r="C325" s="86" t="s">
        <v>33</v>
      </c>
      <c r="D325" s="87">
        <v>0.022</v>
      </c>
      <c r="E325" s="90">
        <v>8508110000</v>
      </c>
      <c r="F325" s="86">
        <v>4</v>
      </c>
      <c r="G325" s="89">
        <f t="shared" si="17"/>
        <v>38.97</v>
      </c>
      <c r="H325" s="89">
        <f t="shared" si="18"/>
        <v>155.88</v>
      </c>
      <c r="I325" s="101" t="s">
        <v>34</v>
      </c>
      <c r="J325" s="99">
        <f t="shared" si="16"/>
        <v>3.42936</v>
      </c>
      <c r="K325" s="100">
        <v>129.9</v>
      </c>
      <c r="L325" s="100" t="s">
        <v>35</v>
      </c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FC325" s="102"/>
      <c r="FD325" s="102"/>
      <c r="FE325" s="102"/>
      <c r="FF325" s="102"/>
      <c r="FG325" s="102"/>
      <c r="FH325" s="102"/>
      <c r="FI325" s="103"/>
      <c r="FJ325" s="103"/>
    </row>
    <row r="326" s="44" customFormat="1" ht="20.1" customHeight="1" spans="1:166">
      <c r="A326" s="84" t="s">
        <v>346</v>
      </c>
      <c r="B326" s="85" t="s">
        <v>32</v>
      </c>
      <c r="C326" s="86" t="s">
        <v>33</v>
      </c>
      <c r="D326" s="87">
        <v>0.022</v>
      </c>
      <c r="E326" s="90">
        <v>8508110000</v>
      </c>
      <c r="F326" s="86">
        <v>4</v>
      </c>
      <c r="G326" s="89">
        <f t="shared" si="17"/>
        <v>38.97</v>
      </c>
      <c r="H326" s="89">
        <f t="shared" si="18"/>
        <v>155.88</v>
      </c>
      <c r="I326" s="101" t="s">
        <v>34</v>
      </c>
      <c r="J326" s="99">
        <f t="shared" si="16"/>
        <v>3.42936</v>
      </c>
      <c r="K326" s="100">
        <v>129.9</v>
      </c>
      <c r="L326" s="100" t="s">
        <v>35</v>
      </c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FC326" s="102"/>
      <c r="FD326" s="102"/>
      <c r="FE326" s="102"/>
      <c r="FF326" s="102"/>
      <c r="FG326" s="102"/>
      <c r="FH326" s="102"/>
      <c r="FI326" s="103"/>
      <c r="FJ326" s="103"/>
    </row>
    <row r="327" s="44" customFormat="1" ht="20.1" customHeight="1" spans="1:166">
      <c r="A327" s="84" t="s">
        <v>347</v>
      </c>
      <c r="B327" s="85" t="s">
        <v>32</v>
      </c>
      <c r="C327" s="86" t="s">
        <v>33</v>
      </c>
      <c r="D327" s="87">
        <v>0.022</v>
      </c>
      <c r="E327" s="90">
        <v>8508110000</v>
      </c>
      <c r="F327" s="86">
        <v>4</v>
      </c>
      <c r="G327" s="89">
        <f t="shared" si="17"/>
        <v>38.97</v>
      </c>
      <c r="H327" s="89">
        <f t="shared" si="18"/>
        <v>155.88</v>
      </c>
      <c r="I327" s="101" t="s">
        <v>34</v>
      </c>
      <c r="J327" s="99">
        <f t="shared" si="16"/>
        <v>3.42936</v>
      </c>
      <c r="K327" s="100">
        <v>129.9</v>
      </c>
      <c r="L327" s="100" t="s">
        <v>35</v>
      </c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100"/>
      <c r="BS327" s="100"/>
      <c r="BT327" s="100"/>
      <c r="BU327" s="100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FC327" s="102"/>
      <c r="FD327" s="102"/>
      <c r="FE327" s="102"/>
      <c r="FF327" s="102"/>
      <c r="FG327" s="102"/>
      <c r="FH327" s="102"/>
      <c r="FI327" s="103"/>
      <c r="FJ327" s="103"/>
    </row>
    <row r="328" s="44" customFormat="1" ht="20.1" customHeight="1" spans="1:166">
      <c r="A328" s="84" t="s">
        <v>348</v>
      </c>
      <c r="B328" s="85" t="s">
        <v>32</v>
      </c>
      <c r="C328" s="86" t="s">
        <v>33</v>
      </c>
      <c r="D328" s="87">
        <v>0.022</v>
      </c>
      <c r="E328" s="90">
        <v>8508110000</v>
      </c>
      <c r="F328" s="86">
        <v>4</v>
      </c>
      <c r="G328" s="89">
        <f t="shared" si="17"/>
        <v>38.97</v>
      </c>
      <c r="H328" s="89">
        <f t="shared" si="18"/>
        <v>155.88</v>
      </c>
      <c r="I328" s="101" t="s">
        <v>34</v>
      </c>
      <c r="J328" s="99">
        <f t="shared" si="16"/>
        <v>3.42936</v>
      </c>
      <c r="K328" s="100">
        <v>129.9</v>
      </c>
      <c r="L328" s="100" t="s">
        <v>35</v>
      </c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  <c r="AZ328" s="100"/>
      <c r="BA328" s="100"/>
      <c r="BB328" s="100"/>
      <c r="BC328" s="100"/>
      <c r="BD328" s="100"/>
      <c r="BE328" s="100"/>
      <c r="BF328" s="100"/>
      <c r="BG328" s="100"/>
      <c r="BH328" s="100"/>
      <c r="BI328" s="100"/>
      <c r="BJ328" s="100"/>
      <c r="BK328" s="100"/>
      <c r="BL328" s="100"/>
      <c r="BM328" s="100"/>
      <c r="BN328" s="100"/>
      <c r="BO328" s="100"/>
      <c r="BP328" s="100"/>
      <c r="BQ328" s="100"/>
      <c r="BR328" s="100"/>
      <c r="BS328" s="100"/>
      <c r="BT328" s="100"/>
      <c r="BU328" s="100"/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FC328" s="102"/>
      <c r="FD328" s="102"/>
      <c r="FE328" s="102"/>
      <c r="FF328" s="102"/>
      <c r="FG328" s="102"/>
      <c r="FH328" s="102"/>
      <c r="FI328" s="103"/>
      <c r="FJ328" s="103"/>
    </row>
    <row r="329" s="44" customFormat="1" ht="20.1" customHeight="1" spans="1:166">
      <c r="A329" s="84" t="s">
        <v>349</v>
      </c>
      <c r="B329" s="85" t="s">
        <v>32</v>
      </c>
      <c r="C329" s="86" t="s">
        <v>33</v>
      </c>
      <c r="D329" s="87">
        <v>0.022</v>
      </c>
      <c r="E329" s="90">
        <v>8508110000</v>
      </c>
      <c r="F329" s="86">
        <v>4</v>
      </c>
      <c r="G329" s="89">
        <f t="shared" si="17"/>
        <v>38.97</v>
      </c>
      <c r="H329" s="89">
        <f t="shared" si="18"/>
        <v>155.88</v>
      </c>
      <c r="I329" s="101" t="s">
        <v>34</v>
      </c>
      <c r="J329" s="99">
        <f t="shared" si="16"/>
        <v>3.42936</v>
      </c>
      <c r="K329" s="100">
        <v>129.9</v>
      </c>
      <c r="L329" s="100" t="s">
        <v>35</v>
      </c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0"/>
      <c r="BJ329" s="100"/>
      <c r="BK329" s="100"/>
      <c r="BL329" s="100"/>
      <c r="BM329" s="100"/>
      <c r="BN329" s="100"/>
      <c r="BO329" s="100"/>
      <c r="BP329" s="100"/>
      <c r="BQ329" s="100"/>
      <c r="BR329" s="100"/>
      <c r="BS329" s="100"/>
      <c r="BT329" s="100"/>
      <c r="BU329" s="100"/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FC329" s="102"/>
      <c r="FD329" s="102"/>
      <c r="FE329" s="102"/>
      <c r="FF329" s="102"/>
      <c r="FG329" s="102"/>
      <c r="FH329" s="102"/>
      <c r="FI329" s="103"/>
      <c r="FJ329" s="103"/>
    </row>
    <row r="330" s="44" customFormat="1" ht="20.1" customHeight="1" spans="1:166">
      <c r="A330" s="84" t="s">
        <v>350</v>
      </c>
      <c r="B330" s="85" t="s">
        <v>32</v>
      </c>
      <c r="C330" s="86" t="s">
        <v>33</v>
      </c>
      <c r="D330" s="87">
        <v>0.022</v>
      </c>
      <c r="E330" s="90">
        <v>8508110000</v>
      </c>
      <c r="F330" s="86">
        <v>4</v>
      </c>
      <c r="G330" s="89">
        <f t="shared" si="17"/>
        <v>38.97</v>
      </c>
      <c r="H330" s="89">
        <f t="shared" si="18"/>
        <v>155.88</v>
      </c>
      <c r="I330" s="101" t="s">
        <v>34</v>
      </c>
      <c r="J330" s="99">
        <f t="shared" si="16"/>
        <v>3.42936</v>
      </c>
      <c r="K330" s="100">
        <v>129.9</v>
      </c>
      <c r="L330" s="100" t="s">
        <v>35</v>
      </c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  <c r="AZ330" s="100"/>
      <c r="BA330" s="100"/>
      <c r="BB330" s="100"/>
      <c r="BC330" s="100"/>
      <c r="BD330" s="100"/>
      <c r="BE330" s="100"/>
      <c r="BF330" s="100"/>
      <c r="BG330" s="100"/>
      <c r="BH330" s="100"/>
      <c r="BI330" s="100"/>
      <c r="BJ330" s="100"/>
      <c r="BK330" s="100"/>
      <c r="BL330" s="100"/>
      <c r="BM330" s="100"/>
      <c r="BN330" s="100"/>
      <c r="BO330" s="100"/>
      <c r="BP330" s="100"/>
      <c r="BQ330" s="100"/>
      <c r="BR330" s="100"/>
      <c r="BS330" s="100"/>
      <c r="BT330" s="100"/>
      <c r="BU330" s="100"/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FC330" s="102"/>
      <c r="FD330" s="102"/>
      <c r="FE330" s="102"/>
      <c r="FF330" s="102"/>
      <c r="FG330" s="102"/>
      <c r="FH330" s="102"/>
      <c r="FI330" s="103"/>
      <c r="FJ330" s="103"/>
    </row>
    <row r="331" s="44" customFormat="1" ht="20.1" customHeight="1" spans="1:166">
      <c r="A331" s="84" t="s">
        <v>351</v>
      </c>
      <c r="B331" s="85" t="s">
        <v>32</v>
      </c>
      <c r="C331" s="86" t="s">
        <v>33</v>
      </c>
      <c r="D331" s="87">
        <v>0.022</v>
      </c>
      <c r="E331" s="90">
        <v>8508110000</v>
      </c>
      <c r="F331" s="86">
        <v>4</v>
      </c>
      <c r="G331" s="89">
        <f t="shared" si="17"/>
        <v>38.97</v>
      </c>
      <c r="H331" s="89">
        <f t="shared" si="18"/>
        <v>155.88</v>
      </c>
      <c r="I331" s="101" t="s">
        <v>34</v>
      </c>
      <c r="J331" s="99">
        <f t="shared" si="16"/>
        <v>3.42936</v>
      </c>
      <c r="K331" s="100">
        <v>129.9</v>
      </c>
      <c r="L331" s="100" t="s">
        <v>35</v>
      </c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  <c r="BE331" s="100"/>
      <c r="BF331" s="100"/>
      <c r="BG331" s="100"/>
      <c r="BH331" s="100"/>
      <c r="BI331" s="100"/>
      <c r="BJ331" s="100"/>
      <c r="BK331" s="100"/>
      <c r="BL331" s="100"/>
      <c r="BM331" s="100"/>
      <c r="BN331" s="100"/>
      <c r="BO331" s="100"/>
      <c r="BP331" s="100"/>
      <c r="BQ331" s="100"/>
      <c r="BR331" s="100"/>
      <c r="BS331" s="100"/>
      <c r="BT331" s="100"/>
      <c r="BU331" s="100"/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FC331" s="102"/>
      <c r="FD331" s="102"/>
      <c r="FE331" s="102"/>
      <c r="FF331" s="102"/>
      <c r="FG331" s="102"/>
      <c r="FH331" s="102"/>
      <c r="FI331" s="103"/>
      <c r="FJ331" s="103"/>
    </row>
    <row r="332" s="44" customFormat="1" ht="20.1" customHeight="1" spans="1:166">
      <c r="A332" s="84" t="s">
        <v>352</v>
      </c>
      <c r="B332" s="85" t="s">
        <v>32</v>
      </c>
      <c r="C332" s="86" t="s">
        <v>33</v>
      </c>
      <c r="D332" s="87">
        <v>0.022</v>
      </c>
      <c r="E332" s="90">
        <v>8508110000</v>
      </c>
      <c r="F332" s="86">
        <v>4</v>
      </c>
      <c r="G332" s="89">
        <f t="shared" si="17"/>
        <v>38.97</v>
      </c>
      <c r="H332" s="89">
        <f t="shared" si="18"/>
        <v>155.88</v>
      </c>
      <c r="I332" s="101" t="s">
        <v>34</v>
      </c>
      <c r="J332" s="99">
        <f t="shared" si="16"/>
        <v>3.42936</v>
      </c>
      <c r="K332" s="100">
        <v>129.9</v>
      </c>
      <c r="L332" s="100" t="s">
        <v>35</v>
      </c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0"/>
      <c r="BJ332" s="100"/>
      <c r="BK332" s="100"/>
      <c r="BL332" s="100"/>
      <c r="BM332" s="100"/>
      <c r="BN332" s="100"/>
      <c r="BO332" s="100"/>
      <c r="BP332" s="100"/>
      <c r="BQ332" s="100"/>
      <c r="BR332" s="100"/>
      <c r="BS332" s="100"/>
      <c r="BT332" s="100"/>
      <c r="BU332" s="100"/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FC332" s="102"/>
      <c r="FD332" s="102"/>
      <c r="FE332" s="102"/>
      <c r="FF332" s="102"/>
      <c r="FG332" s="102"/>
      <c r="FH332" s="102"/>
      <c r="FI332" s="103"/>
      <c r="FJ332" s="103"/>
    </row>
    <row r="333" s="44" customFormat="1" ht="20.1" customHeight="1" spans="1:166">
      <c r="A333" s="84" t="s">
        <v>353</v>
      </c>
      <c r="B333" s="85" t="s">
        <v>32</v>
      </c>
      <c r="C333" s="86" t="s">
        <v>33</v>
      </c>
      <c r="D333" s="87">
        <v>0.022</v>
      </c>
      <c r="E333" s="90">
        <v>8508110000</v>
      </c>
      <c r="F333" s="86">
        <v>4</v>
      </c>
      <c r="G333" s="89">
        <f t="shared" si="17"/>
        <v>38.97</v>
      </c>
      <c r="H333" s="89">
        <f t="shared" si="18"/>
        <v>155.88</v>
      </c>
      <c r="I333" s="101" t="s">
        <v>34</v>
      </c>
      <c r="J333" s="99">
        <f t="shared" si="16"/>
        <v>3.42936</v>
      </c>
      <c r="K333" s="100">
        <v>129.9</v>
      </c>
      <c r="L333" s="100" t="s">
        <v>35</v>
      </c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0"/>
      <c r="BJ333" s="100"/>
      <c r="BK333" s="100"/>
      <c r="BL333" s="100"/>
      <c r="BM333" s="100"/>
      <c r="BN333" s="100"/>
      <c r="BO333" s="100"/>
      <c r="BP333" s="100"/>
      <c r="BQ333" s="100"/>
      <c r="BR333" s="100"/>
      <c r="BS333" s="100"/>
      <c r="BT333" s="100"/>
      <c r="BU333" s="100"/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FC333" s="102"/>
      <c r="FD333" s="102"/>
      <c r="FE333" s="102"/>
      <c r="FF333" s="102"/>
      <c r="FG333" s="102"/>
      <c r="FH333" s="102"/>
      <c r="FI333" s="103"/>
      <c r="FJ333" s="103"/>
    </row>
    <row r="334" s="44" customFormat="1" ht="20.1" customHeight="1" spans="1:166">
      <c r="A334" s="84" t="s">
        <v>354</v>
      </c>
      <c r="B334" s="85" t="s">
        <v>32</v>
      </c>
      <c r="C334" s="86" t="s">
        <v>33</v>
      </c>
      <c r="D334" s="87">
        <v>0.022</v>
      </c>
      <c r="E334" s="90">
        <v>8508110000</v>
      </c>
      <c r="F334" s="86">
        <v>4</v>
      </c>
      <c r="G334" s="89">
        <f t="shared" si="17"/>
        <v>38.97</v>
      </c>
      <c r="H334" s="89">
        <f t="shared" si="18"/>
        <v>155.88</v>
      </c>
      <c r="I334" s="101" t="s">
        <v>34</v>
      </c>
      <c r="J334" s="99">
        <f t="shared" si="16"/>
        <v>3.42936</v>
      </c>
      <c r="K334" s="100">
        <v>129.9</v>
      </c>
      <c r="L334" s="100" t="s">
        <v>35</v>
      </c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  <c r="BK334" s="100"/>
      <c r="BL334" s="100"/>
      <c r="BM334" s="100"/>
      <c r="BN334" s="100"/>
      <c r="BO334" s="100"/>
      <c r="BP334" s="100"/>
      <c r="BQ334" s="100"/>
      <c r="BR334" s="100"/>
      <c r="BS334" s="100"/>
      <c r="BT334" s="100"/>
      <c r="BU334" s="100"/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FC334" s="102"/>
      <c r="FD334" s="102"/>
      <c r="FE334" s="102"/>
      <c r="FF334" s="102"/>
      <c r="FG334" s="102"/>
      <c r="FH334" s="102"/>
      <c r="FI334" s="103"/>
      <c r="FJ334" s="103"/>
    </row>
    <row r="335" s="44" customFormat="1" ht="20.1" customHeight="1" spans="1:166">
      <c r="A335" s="84" t="s">
        <v>355</v>
      </c>
      <c r="B335" s="85" t="s">
        <v>32</v>
      </c>
      <c r="C335" s="86" t="s">
        <v>33</v>
      </c>
      <c r="D335" s="87">
        <v>0.022</v>
      </c>
      <c r="E335" s="90">
        <v>8508110000</v>
      </c>
      <c r="F335" s="86">
        <v>4</v>
      </c>
      <c r="G335" s="89">
        <f t="shared" si="17"/>
        <v>38.97</v>
      </c>
      <c r="H335" s="89">
        <f t="shared" si="18"/>
        <v>155.88</v>
      </c>
      <c r="I335" s="101" t="s">
        <v>34</v>
      </c>
      <c r="J335" s="99">
        <f t="shared" si="16"/>
        <v>3.42936</v>
      </c>
      <c r="K335" s="100">
        <v>129.9</v>
      </c>
      <c r="L335" s="100" t="s">
        <v>35</v>
      </c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0"/>
      <c r="BJ335" s="100"/>
      <c r="BK335" s="100"/>
      <c r="BL335" s="100"/>
      <c r="BM335" s="100"/>
      <c r="BN335" s="100"/>
      <c r="BO335" s="100"/>
      <c r="BP335" s="100"/>
      <c r="BQ335" s="100"/>
      <c r="BR335" s="100"/>
      <c r="BS335" s="100"/>
      <c r="BT335" s="100"/>
      <c r="BU335" s="100"/>
      <c r="BV335" s="100"/>
      <c r="BW335" s="100"/>
      <c r="BX335" s="100"/>
      <c r="BY335" s="100"/>
      <c r="BZ335" s="100"/>
      <c r="CA335" s="100"/>
      <c r="CB335" s="100"/>
      <c r="CC335" s="100"/>
      <c r="CD335" s="100"/>
      <c r="CE335" s="100"/>
      <c r="CF335" s="100"/>
      <c r="CG335" s="100"/>
      <c r="CH335" s="100"/>
      <c r="CI335" s="100"/>
      <c r="CJ335" s="100"/>
      <c r="CK335" s="100"/>
      <c r="CL335" s="100"/>
      <c r="CM335" s="100"/>
      <c r="CN335" s="100"/>
      <c r="CO335" s="100"/>
      <c r="CP335" s="100"/>
      <c r="CQ335" s="100"/>
      <c r="CR335" s="100"/>
      <c r="CS335" s="100"/>
      <c r="CT335" s="100"/>
      <c r="CU335" s="100"/>
      <c r="CV335" s="100"/>
      <c r="CW335" s="100"/>
      <c r="CX335" s="100"/>
      <c r="CY335" s="100"/>
      <c r="CZ335" s="100"/>
      <c r="DA335" s="100"/>
      <c r="DB335" s="100"/>
      <c r="DC335" s="100"/>
      <c r="DD335" s="100"/>
      <c r="DE335" s="100"/>
      <c r="DF335" s="100"/>
      <c r="DG335" s="100"/>
      <c r="DH335" s="100"/>
      <c r="DI335" s="100"/>
      <c r="DJ335" s="100"/>
      <c r="DK335" s="100"/>
      <c r="DL335" s="100"/>
      <c r="DM335" s="100"/>
      <c r="DN335" s="100"/>
      <c r="DO335" s="100"/>
      <c r="DP335" s="100"/>
      <c r="DQ335" s="100"/>
      <c r="DR335" s="100"/>
      <c r="DS335" s="100"/>
      <c r="DT335" s="100"/>
      <c r="DU335" s="100"/>
      <c r="DV335" s="100"/>
      <c r="DW335" s="100"/>
      <c r="DX335" s="100"/>
      <c r="DY335" s="100"/>
      <c r="DZ335" s="100"/>
      <c r="EA335" s="100"/>
      <c r="EB335" s="100"/>
      <c r="EC335" s="100"/>
      <c r="ED335" s="100"/>
      <c r="EE335" s="100"/>
      <c r="EF335" s="100"/>
      <c r="EG335" s="100"/>
      <c r="EH335" s="100"/>
      <c r="EI335" s="100"/>
      <c r="FC335" s="102"/>
      <c r="FD335" s="102"/>
      <c r="FE335" s="102"/>
      <c r="FF335" s="102"/>
      <c r="FG335" s="102"/>
      <c r="FH335" s="102"/>
      <c r="FI335" s="103"/>
      <c r="FJ335" s="103"/>
    </row>
    <row r="336" s="44" customFormat="1" ht="20.1" customHeight="1" spans="1:166">
      <c r="A336" s="84" t="s">
        <v>356</v>
      </c>
      <c r="B336" s="85" t="s">
        <v>32</v>
      </c>
      <c r="C336" s="86" t="s">
        <v>33</v>
      </c>
      <c r="D336" s="87">
        <v>0.022</v>
      </c>
      <c r="E336" s="90">
        <v>8508110000</v>
      </c>
      <c r="F336" s="86">
        <v>4</v>
      </c>
      <c r="G336" s="89">
        <f t="shared" si="17"/>
        <v>38.97</v>
      </c>
      <c r="H336" s="89">
        <f t="shared" si="18"/>
        <v>155.88</v>
      </c>
      <c r="I336" s="101" t="s">
        <v>34</v>
      </c>
      <c r="J336" s="99">
        <f t="shared" ref="J336:J399" si="19">H336*D336</f>
        <v>3.42936</v>
      </c>
      <c r="K336" s="100">
        <v>129.9</v>
      </c>
      <c r="L336" s="100" t="s">
        <v>35</v>
      </c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  <c r="BE336" s="100"/>
      <c r="BF336" s="100"/>
      <c r="BG336" s="100"/>
      <c r="BH336" s="100"/>
      <c r="BI336" s="100"/>
      <c r="BJ336" s="100"/>
      <c r="BK336" s="100"/>
      <c r="BL336" s="100"/>
      <c r="BM336" s="100"/>
      <c r="BN336" s="100"/>
      <c r="BO336" s="100"/>
      <c r="BP336" s="100"/>
      <c r="BQ336" s="100"/>
      <c r="BR336" s="100"/>
      <c r="BS336" s="100"/>
      <c r="BT336" s="100"/>
      <c r="BU336" s="100"/>
      <c r="BV336" s="100"/>
      <c r="BW336" s="100"/>
      <c r="BX336" s="100"/>
      <c r="BY336" s="100"/>
      <c r="BZ336" s="100"/>
      <c r="CA336" s="100"/>
      <c r="CB336" s="100"/>
      <c r="CC336" s="100"/>
      <c r="CD336" s="100"/>
      <c r="CE336" s="100"/>
      <c r="CF336" s="100"/>
      <c r="CG336" s="100"/>
      <c r="CH336" s="100"/>
      <c r="CI336" s="100"/>
      <c r="CJ336" s="100"/>
      <c r="CK336" s="100"/>
      <c r="CL336" s="100"/>
      <c r="CM336" s="100"/>
      <c r="CN336" s="100"/>
      <c r="CO336" s="100"/>
      <c r="CP336" s="100"/>
      <c r="CQ336" s="100"/>
      <c r="CR336" s="100"/>
      <c r="CS336" s="100"/>
      <c r="CT336" s="100"/>
      <c r="CU336" s="100"/>
      <c r="CV336" s="100"/>
      <c r="CW336" s="100"/>
      <c r="CX336" s="100"/>
      <c r="CY336" s="100"/>
      <c r="CZ336" s="100"/>
      <c r="DA336" s="100"/>
      <c r="DB336" s="100"/>
      <c r="DC336" s="100"/>
      <c r="DD336" s="100"/>
      <c r="DE336" s="100"/>
      <c r="DF336" s="100"/>
      <c r="DG336" s="100"/>
      <c r="DH336" s="100"/>
      <c r="DI336" s="100"/>
      <c r="DJ336" s="100"/>
      <c r="DK336" s="100"/>
      <c r="DL336" s="100"/>
      <c r="DM336" s="100"/>
      <c r="DN336" s="100"/>
      <c r="DO336" s="100"/>
      <c r="DP336" s="100"/>
      <c r="DQ336" s="100"/>
      <c r="DR336" s="100"/>
      <c r="DS336" s="100"/>
      <c r="DT336" s="100"/>
      <c r="DU336" s="100"/>
      <c r="DV336" s="100"/>
      <c r="DW336" s="100"/>
      <c r="DX336" s="100"/>
      <c r="DY336" s="100"/>
      <c r="DZ336" s="100"/>
      <c r="EA336" s="100"/>
      <c r="EB336" s="100"/>
      <c r="EC336" s="100"/>
      <c r="ED336" s="100"/>
      <c r="EE336" s="100"/>
      <c r="EF336" s="100"/>
      <c r="EG336" s="100"/>
      <c r="EH336" s="100"/>
      <c r="EI336" s="100"/>
      <c r="FC336" s="102"/>
      <c r="FD336" s="102"/>
      <c r="FE336" s="102"/>
      <c r="FF336" s="102"/>
      <c r="FG336" s="102"/>
      <c r="FH336" s="102"/>
      <c r="FI336" s="103"/>
      <c r="FJ336" s="103"/>
    </row>
    <row r="337" s="44" customFormat="1" ht="20.1" customHeight="1" spans="1:166">
      <c r="A337" s="84" t="s">
        <v>357</v>
      </c>
      <c r="B337" s="85" t="s">
        <v>32</v>
      </c>
      <c r="C337" s="86" t="s">
        <v>33</v>
      </c>
      <c r="D337" s="87">
        <v>0.022</v>
      </c>
      <c r="E337" s="90">
        <v>8508110000</v>
      </c>
      <c r="F337" s="86">
        <v>4</v>
      </c>
      <c r="G337" s="89">
        <f t="shared" si="17"/>
        <v>38.97</v>
      </c>
      <c r="H337" s="89">
        <f t="shared" si="18"/>
        <v>155.88</v>
      </c>
      <c r="I337" s="101" t="s">
        <v>34</v>
      </c>
      <c r="J337" s="99">
        <f t="shared" si="19"/>
        <v>3.42936</v>
      </c>
      <c r="K337" s="100">
        <v>129.9</v>
      </c>
      <c r="L337" s="100" t="s">
        <v>35</v>
      </c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100"/>
      <c r="BI337" s="100"/>
      <c r="BJ337" s="100"/>
      <c r="BK337" s="100"/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  <c r="BW337" s="100"/>
      <c r="BX337" s="100"/>
      <c r="BY337" s="100"/>
      <c r="BZ337" s="100"/>
      <c r="CA337" s="100"/>
      <c r="CB337" s="100"/>
      <c r="CC337" s="100"/>
      <c r="CD337" s="100"/>
      <c r="CE337" s="100"/>
      <c r="CF337" s="100"/>
      <c r="CG337" s="100"/>
      <c r="CH337" s="100"/>
      <c r="CI337" s="100"/>
      <c r="CJ337" s="100"/>
      <c r="CK337" s="100"/>
      <c r="CL337" s="100"/>
      <c r="CM337" s="100"/>
      <c r="CN337" s="100"/>
      <c r="CO337" s="100"/>
      <c r="CP337" s="100"/>
      <c r="CQ337" s="100"/>
      <c r="CR337" s="100"/>
      <c r="CS337" s="100"/>
      <c r="CT337" s="100"/>
      <c r="CU337" s="100"/>
      <c r="CV337" s="100"/>
      <c r="CW337" s="100"/>
      <c r="CX337" s="100"/>
      <c r="CY337" s="100"/>
      <c r="CZ337" s="100"/>
      <c r="DA337" s="100"/>
      <c r="DB337" s="100"/>
      <c r="DC337" s="100"/>
      <c r="DD337" s="100"/>
      <c r="DE337" s="100"/>
      <c r="DF337" s="100"/>
      <c r="DG337" s="100"/>
      <c r="DH337" s="100"/>
      <c r="DI337" s="100"/>
      <c r="DJ337" s="100"/>
      <c r="DK337" s="100"/>
      <c r="DL337" s="100"/>
      <c r="DM337" s="100"/>
      <c r="DN337" s="100"/>
      <c r="DO337" s="100"/>
      <c r="DP337" s="100"/>
      <c r="DQ337" s="100"/>
      <c r="DR337" s="100"/>
      <c r="DS337" s="100"/>
      <c r="DT337" s="100"/>
      <c r="DU337" s="100"/>
      <c r="DV337" s="100"/>
      <c r="DW337" s="100"/>
      <c r="DX337" s="100"/>
      <c r="DY337" s="100"/>
      <c r="DZ337" s="100"/>
      <c r="EA337" s="100"/>
      <c r="EB337" s="100"/>
      <c r="EC337" s="100"/>
      <c r="ED337" s="100"/>
      <c r="EE337" s="100"/>
      <c r="EF337" s="100"/>
      <c r="EG337" s="100"/>
      <c r="EH337" s="100"/>
      <c r="EI337" s="100"/>
      <c r="FC337" s="102"/>
      <c r="FD337" s="102"/>
      <c r="FE337" s="102"/>
      <c r="FF337" s="102"/>
      <c r="FG337" s="102"/>
      <c r="FH337" s="102"/>
      <c r="FI337" s="103"/>
      <c r="FJ337" s="103"/>
    </row>
    <row r="338" s="44" customFormat="1" ht="20.1" customHeight="1" spans="1:166">
      <c r="A338" s="84" t="s">
        <v>358</v>
      </c>
      <c r="B338" s="85" t="s">
        <v>32</v>
      </c>
      <c r="C338" s="86" t="s">
        <v>33</v>
      </c>
      <c r="D338" s="87">
        <v>0.022</v>
      </c>
      <c r="E338" s="90">
        <v>8508110000</v>
      </c>
      <c r="F338" s="86">
        <v>4</v>
      </c>
      <c r="G338" s="89">
        <f t="shared" si="17"/>
        <v>38.97</v>
      </c>
      <c r="H338" s="89">
        <f t="shared" si="18"/>
        <v>155.88</v>
      </c>
      <c r="I338" s="101" t="s">
        <v>34</v>
      </c>
      <c r="J338" s="99">
        <f t="shared" si="19"/>
        <v>3.42936</v>
      </c>
      <c r="K338" s="100">
        <v>129.9</v>
      </c>
      <c r="L338" s="100" t="s">
        <v>35</v>
      </c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  <c r="BA338" s="100"/>
      <c r="BB338" s="100"/>
      <c r="BC338" s="100"/>
      <c r="BD338" s="100"/>
      <c r="BE338" s="100"/>
      <c r="BF338" s="100"/>
      <c r="BG338" s="100"/>
      <c r="BH338" s="100"/>
      <c r="BI338" s="100"/>
      <c r="BJ338" s="100"/>
      <c r="BK338" s="100"/>
      <c r="BL338" s="100"/>
      <c r="BM338" s="100"/>
      <c r="BN338" s="100"/>
      <c r="BO338" s="100"/>
      <c r="BP338" s="100"/>
      <c r="BQ338" s="100"/>
      <c r="BR338" s="100"/>
      <c r="BS338" s="100"/>
      <c r="BT338" s="100"/>
      <c r="BU338" s="100"/>
      <c r="BV338" s="100"/>
      <c r="BW338" s="100"/>
      <c r="BX338" s="100"/>
      <c r="BY338" s="100"/>
      <c r="BZ338" s="100"/>
      <c r="CA338" s="100"/>
      <c r="CB338" s="100"/>
      <c r="CC338" s="100"/>
      <c r="CD338" s="100"/>
      <c r="CE338" s="100"/>
      <c r="CF338" s="100"/>
      <c r="CG338" s="100"/>
      <c r="CH338" s="100"/>
      <c r="CI338" s="100"/>
      <c r="CJ338" s="100"/>
      <c r="CK338" s="100"/>
      <c r="CL338" s="100"/>
      <c r="CM338" s="100"/>
      <c r="CN338" s="100"/>
      <c r="CO338" s="100"/>
      <c r="CP338" s="100"/>
      <c r="CQ338" s="100"/>
      <c r="CR338" s="100"/>
      <c r="CS338" s="100"/>
      <c r="CT338" s="100"/>
      <c r="CU338" s="100"/>
      <c r="CV338" s="100"/>
      <c r="CW338" s="100"/>
      <c r="CX338" s="100"/>
      <c r="CY338" s="100"/>
      <c r="CZ338" s="100"/>
      <c r="DA338" s="100"/>
      <c r="DB338" s="100"/>
      <c r="DC338" s="100"/>
      <c r="DD338" s="100"/>
      <c r="DE338" s="100"/>
      <c r="DF338" s="100"/>
      <c r="DG338" s="100"/>
      <c r="DH338" s="100"/>
      <c r="DI338" s="100"/>
      <c r="DJ338" s="100"/>
      <c r="DK338" s="100"/>
      <c r="DL338" s="100"/>
      <c r="DM338" s="100"/>
      <c r="DN338" s="100"/>
      <c r="DO338" s="100"/>
      <c r="DP338" s="100"/>
      <c r="DQ338" s="100"/>
      <c r="DR338" s="100"/>
      <c r="DS338" s="100"/>
      <c r="DT338" s="100"/>
      <c r="DU338" s="100"/>
      <c r="DV338" s="100"/>
      <c r="DW338" s="100"/>
      <c r="DX338" s="100"/>
      <c r="DY338" s="100"/>
      <c r="DZ338" s="100"/>
      <c r="EA338" s="100"/>
      <c r="EB338" s="100"/>
      <c r="EC338" s="100"/>
      <c r="ED338" s="100"/>
      <c r="EE338" s="100"/>
      <c r="EF338" s="100"/>
      <c r="EG338" s="100"/>
      <c r="EH338" s="100"/>
      <c r="EI338" s="100"/>
      <c r="FC338" s="102"/>
      <c r="FD338" s="102"/>
      <c r="FE338" s="102"/>
      <c r="FF338" s="102"/>
      <c r="FG338" s="102"/>
      <c r="FH338" s="102"/>
      <c r="FI338" s="103"/>
      <c r="FJ338" s="103"/>
    </row>
    <row r="339" s="44" customFormat="1" ht="20.1" customHeight="1" spans="1:166">
      <c r="A339" s="84" t="s">
        <v>359</v>
      </c>
      <c r="B339" s="85" t="s">
        <v>32</v>
      </c>
      <c r="C339" s="86" t="s">
        <v>33</v>
      </c>
      <c r="D339" s="87">
        <v>0.022</v>
      </c>
      <c r="E339" s="90">
        <v>8508110000</v>
      </c>
      <c r="F339" s="86">
        <v>4</v>
      </c>
      <c r="G339" s="89">
        <f t="shared" si="17"/>
        <v>38.97</v>
      </c>
      <c r="H339" s="89">
        <f t="shared" si="18"/>
        <v>155.88</v>
      </c>
      <c r="I339" s="101" t="s">
        <v>34</v>
      </c>
      <c r="J339" s="99">
        <f t="shared" si="19"/>
        <v>3.42936</v>
      </c>
      <c r="K339" s="100">
        <v>129.9</v>
      </c>
      <c r="L339" s="100" t="s">
        <v>35</v>
      </c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  <c r="BA339" s="100"/>
      <c r="BB339" s="100"/>
      <c r="BC339" s="100"/>
      <c r="BD339" s="100"/>
      <c r="BE339" s="100"/>
      <c r="BF339" s="100"/>
      <c r="BG339" s="100"/>
      <c r="BH339" s="100"/>
      <c r="BI339" s="100"/>
      <c r="BJ339" s="100"/>
      <c r="BK339" s="100"/>
      <c r="BL339" s="100"/>
      <c r="BM339" s="100"/>
      <c r="BN339" s="100"/>
      <c r="BO339" s="100"/>
      <c r="BP339" s="100"/>
      <c r="BQ339" s="100"/>
      <c r="BR339" s="100"/>
      <c r="BS339" s="100"/>
      <c r="BT339" s="100"/>
      <c r="BU339" s="100"/>
      <c r="BV339" s="100"/>
      <c r="BW339" s="100"/>
      <c r="BX339" s="100"/>
      <c r="BY339" s="100"/>
      <c r="BZ339" s="100"/>
      <c r="CA339" s="100"/>
      <c r="CB339" s="100"/>
      <c r="CC339" s="100"/>
      <c r="CD339" s="100"/>
      <c r="CE339" s="100"/>
      <c r="CF339" s="100"/>
      <c r="CG339" s="100"/>
      <c r="CH339" s="100"/>
      <c r="CI339" s="100"/>
      <c r="CJ339" s="100"/>
      <c r="CK339" s="100"/>
      <c r="CL339" s="100"/>
      <c r="CM339" s="100"/>
      <c r="CN339" s="100"/>
      <c r="CO339" s="100"/>
      <c r="CP339" s="100"/>
      <c r="CQ339" s="100"/>
      <c r="CR339" s="100"/>
      <c r="CS339" s="100"/>
      <c r="CT339" s="100"/>
      <c r="CU339" s="100"/>
      <c r="CV339" s="100"/>
      <c r="CW339" s="100"/>
      <c r="CX339" s="100"/>
      <c r="CY339" s="100"/>
      <c r="CZ339" s="100"/>
      <c r="DA339" s="100"/>
      <c r="DB339" s="100"/>
      <c r="DC339" s="100"/>
      <c r="DD339" s="100"/>
      <c r="DE339" s="100"/>
      <c r="DF339" s="100"/>
      <c r="DG339" s="100"/>
      <c r="DH339" s="100"/>
      <c r="DI339" s="100"/>
      <c r="DJ339" s="100"/>
      <c r="DK339" s="100"/>
      <c r="DL339" s="100"/>
      <c r="DM339" s="100"/>
      <c r="DN339" s="100"/>
      <c r="DO339" s="100"/>
      <c r="DP339" s="100"/>
      <c r="DQ339" s="100"/>
      <c r="DR339" s="100"/>
      <c r="DS339" s="100"/>
      <c r="DT339" s="100"/>
      <c r="DU339" s="100"/>
      <c r="DV339" s="100"/>
      <c r="DW339" s="100"/>
      <c r="DX339" s="100"/>
      <c r="DY339" s="100"/>
      <c r="DZ339" s="100"/>
      <c r="EA339" s="100"/>
      <c r="EB339" s="100"/>
      <c r="EC339" s="100"/>
      <c r="ED339" s="100"/>
      <c r="EE339" s="100"/>
      <c r="EF339" s="100"/>
      <c r="EG339" s="100"/>
      <c r="EH339" s="100"/>
      <c r="EI339" s="100"/>
      <c r="FC339" s="102"/>
      <c r="FD339" s="102"/>
      <c r="FE339" s="102"/>
      <c r="FF339" s="102"/>
      <c r="FG339" s="102"/>
      <c r="FH339" s="102"/>
      <c r="FI339" s="103"/>
      <c r="FJ339" s="103"/>
    </row>
    <row r="340" s="44" customFormat="1" ht="20.1" customHeight="1" spans="1:166">
      <c r="A340" s="84" t="s">
        <v>360</v>
      </c>
      <c r="B340" s="85" t="s">
        <v>32</v>
      </c>
      <c r="C340" s="86" t="s">
        <v>33</v>
      </c>
      <c r="D340" s="87">
        <v>0.022</v>
      </c>
      <c r="E340" s="90">
        <v>8508110000</v>
      </c>
      <c r="F340" s="86">
        <v>4</v>
      </c>
      <c r="G340" s="89">
        <f t="shared" si="17"/>
        <v>38.97</v>
      </c>
      <c r="H340" s="89">
        <f t="shared" si="18"/>
        <v>155.88</v>
      </c>
      <c r="I340" s="101" t="s">
        <v>34</v>
      </c>
      <c r="J340" s="99">
        <f t="shared" si="19"/>
        <v>3.42936</v>
      </c>
      <c r="K340" s="100">
        <v>129.9</v>
      </c>
      <c r="L340" s="100" t="s">
        <v>35</v>
      </c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  <c r="BA340" s="100"/>
      <c r="BB340" s="100"/>
      <c r="BC340" s="100"/>
      <c r="BD340" s="100"/>
      <c r="BE340" s="100"/>
      <c r="BF340" s="100"/>
      <c r="BG340" s="100"/>
      <c r="BH340" s="100"/>
      <c r="BI340" s="100"/>
      <c r="BJ340" s="100"/>
      <c r="BK340" s="100"/>
      <c r="BL340" s="100"/>
      <c r="BM340" s="100"/>
      <c r="BN340" s="100"/>
      <c r="BO340" s="100"/>
      <c r="BP340" s="100"/>
      <c r="BQ340" s="100"/>
      <c r="BR340" s="100"/>
      <c r="BS340" s="100"/>
      <c r="BT340" s="100"/>
      <c r="BU340" s="100"/>
      <c r="BV340" s="100"/>
      <c r="BW340" s="100"/>
      <c r="BX340" s="100"/>
      <c r="BY340" s="100"/>
      <c r="BZ340" s="100"/>
      <c r="CA340" s="100"/>
      <c r="CB340" s="100"/>
      <c r="CC340" s="100"/>
      <c r="CD340" s="100"/>
      <c r="CE340" s="100"/>
      <c r="CF340" s="100"/>
      <c r="CG340" s="100"/>
      <c r="CH340" s="100"/>
      <c r="CI340" s="100"/>
      <c r="CJ340" s="100"/>
      <c r="CK340" s="100"/>
      <c r="CL340" s="100"/>
      <c r="CM340" s="100"/>
      <c r="CN340" s="100"/>
      <c r="CO340" s="100"/>
      <c r="CP340" s="100"/>
      <c r="CQ340" s="100"/>
      <c r="CR340" s="100"/>
      <c r="CS340" s="100"/>
      <c r="CT340" s="100"/>
      <c r="CU340" s="100"/>
      <c r="CV340" s="100"/>
      <c r="CW340" s="100"/>
      <c r="CX340" s="100"/>
      <c r="CY340" s="100"/>
      <c r="CZ340" s="100"/>
      <c r="DA340" s="100"/>
      <c r="DB340" s="100"/>
      <c r="DC340" s="100"/>
      <c r="DD340" s="100"/>
      <c r="DE340" s="100"/>
      <c r="DF340" s="100"/>
      <c r="DG340" s="100"/>
      <c r="DH340" s="100"/>
      <c r="DI340" s="100"/>
      <c r="DJ340" s="100"/>
      <c r="DK340" s="100"/>
      <c r="DL340" s="100"/>
      <c r="DM340" s="100"/>
      <c r="DN340" s="100"/>
      <c r="DO340" s="100"/>
      <c r="DP340" s="100"/>
      <c r="DQ340" s="100"/>
      <c r="DR340" s="100"/>
      <c r="DS340" s="100"/>
      <c r="DT340" s="100"/>
      <c r="DU340" s="100"/>
      <c r="DV340" s="100"/>
      <c r="DW340" s="100"/>
      <c r="DX340" s="100"/>
      <c r="DY340" s="100"/>
      <c r="DZ340" s="100"/>
      <c r="EA340" s="100"/>
      <c r="EB340" s="100"/>
      <c r="EC340" s="100"/>
      <c r="ED340" s="100"/>
      <c r="EE340" s="100"/>
      <c r="EF340" s="100"/>
      <c r="EG340" s="100"/>
      <c r="EH340" s="100"/>
      <c r="EI340" s="100"/>
      <c r="FC340" s="102"/>
      <c r="FD340" s="102"/>
      <c r="FE340" s="102"/>
      <c r="FF340" s="102"/>
      <c r="FG340" s="102"/>
      <c r="FH340" s="102"/>
      <c r="FI340" s="103"/>
      <c r="FJ340" s="103"/>
    </row>
    <row r="341" s="44" customFormat="1" ht="20.1" customHeight="1" spans="1:166">
      <c r="A341" s="84" t="s">
        <v>361</v>
      </c>
      <c r="B341" s="85" t="s">
        <v>32</v>
      </c>
      <c r="C341" s="86" t="s">
        <v>33</v>
      </c>
      <c r="D341" s="87">
        <v>0.022</v>
      </c>
      <c r="E341" s="90">
        <v>8508110000</v>
      </c>
      <c r="F341" s="86">
        <v>4</v>
      </c>
      <c r="G341" s="89">
        <f t="shared" si="17"/>
        <v>38.97</v>
      </c>
      <c r="H341" s="89">
        <f t="shared" si="18"/>
        <v>155.88</v>
      </c>
      <c r="I341" s="101" t="s">
        <v>34</v>
      </c>
      <c r="J341" s="99">
        <f t="shared" si="19"/>
        <v>3.42936</v>
      </c>
      <c r="K341" s="100">
        <v>129.9</v>
      </c>
      <c r="L341" s="100" t="s">
        <v>35</v>
      </c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  <c r="BA341" s="100"/>
      <c r="BB341" s="100"/>
      <c r="BC341" s="100"/>
      <c r="BD341" s="100"/>
      <c r="BE341" s="100"/>
      <c r="BF341" s="100"/>
      <c r="BG341" s="100"/>
      <c r="BH341" s="100"/>
      <c r="BI341" s="100"/>
      <c r="BJ341" s="100"/>
      <c r="BK341" s="100"/>
      <c r="BL341" s="100"/>
      <c r="BM341" s="100"/>
      <c r="BN341" s="100"/>
      <c r="BO341" s="100"/>
      <c r="BP341" s="100"/>
      <c r="BQ341" s="100"/>
      <c r="BR341" s="100"/>
      <c r="BS341" s="100"/>
      <c r="BT341" s="100"/>
      <c r="BU341" s="100"/>
      <c r="BV341" s="100"/>
      <c r="BW341" s="100"/>
      <c r="BX341" s="100"/>
      <c r="BY341" s="100"/>
      <c r="BZ341" s="100"/>
      <c r="CA341" s="100"/>
      <c r="CB341" s="100"/>
      <c r="CC341" s="100"/>
      <c r="CD341" s="100"/>
      <c r="CE341" s="100"/>
      <c r="CF341" s="100"/>
      <c r="CG341" s="100"/>
      <c r="CH341" s="100"/>
      <c r="CI341" s="100"/>
      <c r="CJ341" s="100"/>
      <c r="CK341" s="100"/>
      <c r="CL341" s="100"/>
      <c r="CM341" s="100"/>
      <c r="CN341" s="100"/>
      <c r="CO341" s="100"/>
      <c r="CP341" s="100"/>
      <c r="CQ341" s="100"/>
      <c r="CR341" s="100"/>
      <c r="CS341" s="100"/>
      <c r="CT341" s="100"/>
      <c r="CU341" s="100"/>
      <c r="CV341" s="100"/>
      <c r="CW341" s="100"/>
      <c r="CX341" s="100"/>
      <c r="CY341" s="100"/>
      <c r="CZ341" s="100"/>
      <c r="DA341" s="100"/>
      <c r="DB341" s="100"/>
      <c r="DC341" s="100"/>
      <c r="DD341" s="100"/>
      <c r="DE341" s="100"/>
      <c r="DF341" s="100"/>
      <c r="DG341" s="100"/>
      <c r="DH341" s="100"/>
      <c r="DI341" s="100"/>
      <c r="DJ341" s="100"/>
      <c r="DK341" s="100"/>
      <c r="DL341" s="100"/>
      <c r="DM341" s="100"/>
      <c r="DN341" s="100"/>
      <c r="DO341" s="100"/>
      <c r="DP341" s="100"/>
      <c r="DQ341" s="100"/>
      <c r="DR341" s="100"/>
      <c r="DS341" s="100"/>
      <c r="DT341" s="100"/>
      <c r="DU341" s="100"/>
      <c r="DV341" s="100"/>
      <c r="DW341" s="100"/>
      <c r="DX341" s="100"/>
      <c r="DY341" s="100"/>
      <c r="DZ341" s="100"/>
      <c r="EA341" s="100"/>
      <c r="EB341" s="100"/>
      <c r="EC341" s="100"/>
      <c r="ED341" s="100"/>
      <c r="EE341" s="100"/>
      <c r="EF341" s="100"/>
      <c r="EG341" s="100"/>
      <c r="EH341" s="100"/>
      <c r="EI341" s="100"/>
      <c r="FC341" s="102"/>
      <c r="FD341" s="102"/>
      <c r="FE341" s="102"/>
      <c r="FF341" s="102"/>
      <c r="FG341" s="102"/>
      <c r="FH341" s="102"/>
      <c r="FI341" s="103"/>
      <c r="FJ341" s="103"/>
    </row>
    <row r="342" s="44" customFormat="1" ht="20.1" customHeight="1" spans="1:166">
      <c r="A342" s="84" t="s">
        <v>362</v>
      </c>
      <c r="B342" s="85" t="s">
        <v>32</v>
      </c>
      <c r="C342" s="86" t="s">
        <v>33</v>
      </c>
      <c r="D342" s="87">
        <v>0.022</v>
      </c>
      <c r="E342" s="90">
        <v>8508110000</v>
      </c>
      <c r="F342" s="86">
        <v>4</v>
      </c>
      <c r="G342" s="89">
        <f t="shared" si="17"/>
        <v>38.97</v>
      </c>
      <c r="H342" s="89">
        <f t="shared" si="18"/>
        <v>155.88</v>
      </c>
      <c r="I342" s="101" t="s">
        <v>34</v>
      </c>
      <c r="J342" s="99">
        <f t="shared" si="19"/>
        <v>3.42936</v>
      </c>
      <c r="K342" s="100">
        <v>129.9</v>
      </c>
      <c r="L342" s="100" t="s">
        <v>35</v>
      </c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  <c r="BA342" s="100"/>
      <c r="BB342" s="100"/>
      <c r="BC342" s="100"/>
      <c r="BD342" s="100"/>
      <c r="BE342" s="100"/>
      <c r="BF342" s="100"/>
      <c r="BG342" s="100"/>
      <c r="BH342" s="100"/>
      <c r="BI342" s="100"/>
      <c r="BJ342" s="100"/>
      <c r="BK342" s="100"/>
      <c r="BL342" s="100"/>
      <c r="BM342" s="100"/>
      <c r="BN342" s="100"/>
      <c r="BO342" s="100"/>
      <c r="BP342" s="100"/>
      <c r="BQ342" s="100"/>
      <c r="BR342" s="100"/>
      <c r="BS342" s="100"/>
      <c r="BT342" s="100"/>
      <c r="BU342" s="100"/>
      <c r="BV342" s="100"/>
      <c r="BW342" s="100"/>
      <c r="BX342" s="100"/>
      <c r="BY342" s="100"/>
      <c r="BZ342" s="100"/>
      <c r="CA342" s="100"/>
      <c r="CB342" s="100"/>
      <c r="CC342" s="100"/>
      <c r="CD342" s="100"/>
      <c r="CE342" s="100"/>
      <c r="CF342" s="100"/>
      <c r="CG342" s="100"/>
      <c r="CH342" s="100"/>
      <c r="CI342" s="100"/>
      <c r="CJ342" s="100"/>
      <c r="CK342" s="100"/>
      <c r="CL342" s="100"/>
      <c r="CM342" s="100"/>
      <c r="CN342" s="100"/>
      <c r="CO342" s="100"/>
      <c r="CP342" s="100"/>
      <c r="CQ342" s="100"/>
      <c r="CR342" s="100"/>
      <c r="CS342" s="100"/>
      <c r="CT342" s="100"/>
      <c r="CU342" s="100"/>
      <c r="CV342" s="100"/>
      <c r="CW342" s="100"/>
      <c r="CX342" s="100"/>
      <c r="CY342" s="100"/>
      <c r="CZ342" s="100"/>
      <c r="DA342" s="100"/>
      <c r="DB342" s="100"/>
      <c r="DC342" s="100"/>
      <c r="DD342" s="100"/>
      <c r="DE342" s="100"/>
      <c r="DF342" s="100"/>
      <c r="DG342" s="100"/>
      <c r="DH342" s="100"/>
      <c r="DI342" s="100"/>
      <c r="DJ342" s="100"/>
      <c r="DK342" s="100"/>
      <c r="DL342" s="100"/>
      <c r="DM342" s="100"/>
      <c r="DN342" s="100"/>
      <c r="DO342" s="100"/>
      <c r="DP342" s="100"/>
      <c r="DQ342" s="100"/>
      <c r="DR342" s="100"/>
      <c r="DS342" s="100"/>
      <c r="DT342" s="100"/>
      <c r="DU342" s="100"/>
      <c r="DV342" s="100"/>
      <c r="DW342" s="100"/>
      <c r="DX342" s="100"/>
      <c r="DY342" s="100"/>
      <c r="DZ342" s="100"/>
      <c r="EA342" s="100"/>
      <c r="EB342" s="100"/>
      <c r="EC342" s="100"/>
      <c r="ED342" s="100"/>
      <c r="EE342" s="100"/>
      <c r="EF342" s="100"/>
      <c r="EG342" s="100"/>
      <c r="EH342" s="100"/>
      <c r="EI342" s="100"/>
      <c r="FC342" s="102"/>
      <c r="FD342" s="102"/>
      <c r="FE342" s="102"/>
      <c r="FF342" s="102"/>
      <c r="FG342" s="102"/>
      <c r="FH342" s="102"/>
      <c r="FI342" s="103"/>
      <c r="FJ342" s="103"/>
    </row>
    <row r="343" s="44" customFormat="1" ht="20.1" customHeight="1" spans="1:166">
      <c r="A343" s="84" t="s">
        <v>363</v>
      </c>
      <c r="B343" s="85" t="s">
        <v>32</v>
      </c>
      <c r="C343" s="86" t="s">
        <v>33</v>
      </c>
      <c r="D343" s="87">
        <v>0.022</v>
      </c>
      <c r="E343" s="90">
        <v>8508110000</v>
      </c>
      <c r="F343" s="86">
        <v>4</v>
      </c>
      <c r="G343" s="89">
        <f t="shared" si="17"/>
        <v>38.97</v>
      </c>
      <c r="H343" s="89">
        <f t="shared" si="18"/>
        <v>155.88</v>
      </c>
      <c r="I343" s="101" t="s">
        <v>34</v>
      </c>
      <c r="J343" s="99">
        <f t="shared" si="19"/>
        <v>3.42936</v>
      </c>
      <c r="K343" s="100">
        <v>129.9</v>
      </c>
      <c r="L343" s="100" t="s">
        <v>35</v>
      </c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0"/>
      <c r="BJ343" s="100"/>
      <c r="BK343" s="100"/>
      <c r="BL343" s="100"/>
      <c r="BM343" s="100"/>
      <c r="BN343" s="100"/>
      <c r="BO343" s="100"/>
      <c r="BP343" s="100"/>
      <c r="BQ343" s="100"/>
      <c r="BR343" s="100"/>
      <c r="BS343" s="100"/>
      <c r="BT343" s="100"/>
      <c r="BU343" s="100"/>
      <c r="BV343" s="100"/>
      <c r="BW343" s="100"/>
      <c r="BX343" s="100"/>
      <c r="BY343" s="100"/>
      <c r="BZ343" s="100"/>
      <c r="CA343" s="100"/>
      <c r="CB343" s="100"/>
      <c r="CC343" s="100"/>
      <c r="CD343" s="100"/>
      <c r="CE343" s="100"/>
      <c r="CF343" s="100"/>
      <c r="CG343" s="100"/>
      <c r="CH343" s="100"/>
      <c r="CI343" s="100"/>
      <c r="CJ343" s="100"/>
      <c r="CK343" s="100"/>
      <c r="CL343" s="100"/>
      <c r="CM343" s="100"/>
      <c r="CN343" s="100"/>
      <c r="CO343" s="100"/>
      <c r="CP343" s="100"/>
      <c r="CQ343" s="100"/>
      <c r="CR343" s="100"/>
      <c r="CS343" s="100"/>
      <c r="CT343" s="100"/>
      <c r="CU343" s="100"/>
      <c r="CV343" s="100"/>
      <c r="CW343" s="100"/>
      <c r="CX343" s="100"/>
      <c r="CY343" s="100"/>
      <c r="CZ343" s="100"/>
      <c r="DA343" s="100"/>
      <c r="DB343" s="100"/>
      <c r="DC343" s="100"/>
      <c r="DD343" s="100"/>
      <c r="DE343" s="100"/>
      <c r="DF343" s="100"/>
      <c r="DG343" s="100"/>
      <c r="DH343" s="100"/>
      <c r="DI343" s="100"/>
      <c r="DJ343" s="100"/>
      <c r="DK343" s="100"/>
      <c r="DL343" s="100"/>
      <c r="DM343" s="100"/>
      <c r="DN343" s="100"/>
      <c r="DO343" s="100"/>
      <c r="DP343" s="100"/>
      <c r="DQ343" s="100"/>
      <c r="DR343" s="100"/>
      <c r="DS343" s="100"/>
      <c r="DT343" s="100"/>
      <c r="DU343" s="100"/>
      <c r="DV343" s="100"/>
      <c r="DW343" s="100"/>
      <c r="DX343" s="100"/>
      <c r="DY343" s="100"/>
      <c r="DZ343" s="100"/>
      <c r="EA343" s="100"/>
      <c r="EB343" s="100"/>
      <c r="EC343" s="100"/>
      <c r="ED343" s="100"/>
      <c r="EE343" s="100"/>
      <c r="EF343" s="100"/>
      <c r="EG343" s="100"/>
      <c r="EH343" s="100"/>
      <c r="EI343" s="100"/>
      <c r="FC343" s="102"/>
      <c r="FD343" s="102"/>
      <c r="FE343" s="102"/>
      <c r="FF343" s="102"/>
      <c r="FG343" s="102"/>
      <c r="FH343" s="102"/>
      <c r="FI343" s="103"/>
      <c r="FJ343" s="103"/>
    </row>
    <row r="344" s="44" customFormat="1" ht="20.1" customHeight="1" spans="1:166">
      <c r="A344" s="84" t="s">
        <v>364</v>
      </c>
      <c r="B344" s="85" t="s">
        <v>32</v>
      </c>
      <c r="C344" s="86" t="s">
        <v>33</v>
      </c>
      <c r="D344" s="87">
        <v>0.022</v>
      </c>
      <c r="E344" s="90">
        <v>8508110000</v>
      </c>
      <c r="F344" s="86">
        <v>4</v>
      </c>
      <c r="G344" s="89">
        <f t="shared" si="17"/>
        <v>38.97</v>
      </c>
      <c r="H344" s="89">
        <f t="shared" si="18"/>
        <v>155.88</v>
      </c>
      <c r="I344" s="101" t="s">
        <v>34</v>
      </c>
      <c r="J344" s="99">
        <f t="shared" si="19"/>
        <v>3.42936</v>
      </c>
      <c r="K344" s="100">
        <v>129.9</v>
      </c>
      <c r="L344" s="100" t="s">
        <v>35</v>
      </c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  <c r="BE344" s="100"/>
      <c r="BF344" s="100"/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100"/>
      <c r="BS344" s="100"/>
      <c r="BT344" s="100"/>
      <c r="BU344" s="100"/>
      <c r="BV344" s="100"/>
      <c r="BW344" s="100"/>
      <c r="BX344" s="100"/>
      <c r="BY344" s="100"/>
      <c r="BZ344" s="100"/>
      <c r="CA344" s="100"/>
      <c r="CB344" s="100"/>
      <c r="CC344" s="100"/>
      <c r="CD344" s="100"/>
      <c r="CE344" s="100"/>
      <c r="CF344" s="100"/>
      <c r="CG344" s="100"/>
      <c r="CH344" s="100"/>
      <c r="CI344" s="100"/>
      <c r="CJ344" s="100"/>
      <c r="CK344" s="100"/>
      <c r="CL344" s="100"/>
      <c r="CM344" s="100"/>
      <c r="CN344" s="100"/>
      <c r="CO344" s="100"/>
      <c r="CP344" s="100"/>
      <c r="CQ344" s="100"/>
      <c r="CR344" s="100"/>
      <c r="CS344" s="100"/>
      <c r="CT344" s="100"/>
      <c r="CU344" s="100"/>
      <c r="CV344" s="100"/>
      <c r="CW344" s="100"/>
      <c r="CX344" s="100"/>
      <c r="CY344" s="100"/>
      <c r="CZ344" s="100"/>
      <c r="DA344" s="100"/>
      <c r="DB344" s="100"/>
      <c r="DC344" s="100"/>
      <c r="DD344" s="100"/>
      <c r="DE344" s="100"/>
      <c r="DF344" s="100"/>
      <c r="DG344" s="100"/>
      <c r="DH344" s="100"/>
      <c r="DI344" s="100"/>
      <c r="DJ344" s="100"/>
      <c r="DK344" s="100"/>
      <c r="DL344" s="100"/>
      <c r="DM344" s="100"/>
      <c r="DN344" s="100"/>
      <c r="DO344" s="100"/>
      <c r="DP344" s="100"/>
      <c r="DQ344" s="100"/>
      <c r="DR344" s="100"/>
      <c r="DS344" s="100"/>
      <c r="DT344" s="100"/>
      <c r="DU344" s="100"/>
      <c r="DV344" s="100"/>
      <c r="DW344" s="100"/>
      <c r="DX344" s="100"/>
      <c r="DY344" s="100"/>
      <c r="DZ344" s="100"/>
      <c r="EA344" s="100"/>
      <c r="EB344" s="100"/>
      <c r="EC344" s="100"/>
      <c r="ED344" s="100"/>
      <c r="EE344" s="100"/>
      <c r="EF344" s="100"/>
      <c r="EG344" s="100"/>
      <c r="EH344" s="100"/>
      <c r="EI344" s="100"/>
      <c r="FC344" s="102"/>
      <c r="FD344" s="102"/>
      <c r="FE344" s="102"/>
      <c r="FF344" s="102"/>
      <c r="FG344" s="102"/>
      <c r="FH344" s="102"/>
      <c r="FI344" s="103"/>
      <c r="FJ344" s="103"/>
    </row>
    <row r="345" s="44" customFormat="1" ht="20.1" customHeight="1" spans="1:166">
      <c r="A345" s="84" t="s">
        <v>365</v>
      </c>
      <c r="B345" s="85" t="s">
        <v>32</v>
      </c>
      <c r="C345" s="86" t="s">
        <v>33</v>
      </c>
      <c r="D345" s="87">
        <v>0.022</v>
      </c>
      <c r="E345" s="90">
        <v>8508110000</v>
      </c>
      <c r="F345" s="86">
        <v>4</v>
      </c>
      <c r="G345" s="89">
        <f t="shared" si="17"/>
        <v>38.97</v>
      </c>
      <c r="H345" s="89">
        <f t="shared" si="18"/>
        <v>155.88</v>
      </c>
      <c r="I345" s="101" t="s">
        <v>34</v>
      </c>
      <c r="J345" s="99">
        <f t="shared" si="19"/>
        <v>3.42936</v>
      </c>
      <c r="K345" s="100">
        <v>129.9</v>
      </c>
      <c r="L345" s="100" t="s">
        <v>35</v>
      </c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  <c r="BD345" s="100"/>
      <c r="BE345" s="100"/>
      <c r="BF345" s="100"/>
      <c r="BG345" s="100"/>
      <c r="BH345" s="100"/>
      <c r="BI345" s="100"/>
      <c r="BJ345" s="100"/>
      <c r="BK345" s="100"/>
      <c r="BL345" s="100"/>
      <c r="BM345" s="100"/>
      <c r="BN345" s="100"/>
      <c r="BO345" s="100"/>
      <c r="BP345" s="100"/>
      <c r="BQ345" s="100"/>
      <c r="BR345" s="100"/>
      <c r="BS345" s="100"/>
      <c r="BT345" s="100"/>
      <c r="BU345" s="100"/>
      <c r="BV345" s="100"/>
      <c r="BW345" s="100"/>
      <c r="BX345" s="100"/>
      <c r="BY345" s="100"/>
      <c r="BZ345" s="100"/>
      <c r="CA345" s="100"/>
      <c r="CB345" s="100"/>
      <c r="CC345" s="100"/>
      <c r="CD345" s="100"/>
      <c r="CE345" s="100"/>
      <c r="CF345" s="100"/>
      <c r="CG345" s="100"/>
      <c r="CH345" s="100"/>
      <c r="CI345" s="100"/>
      <c r="CJ345" s="100"/>
      <c r="CK345" s="100"/>
      <c r="CL345" s="100"/>
      <c r="CM345" s="100"/>
      <c r="CN345" s="100"/>
      <c r="CO345" s="100"/>
      <c r="CP345" s="100"/>
      <c r="CQ345" s="100"/>
      <c r="CR345" s="100"/>
      <c r="CS345" s="100"/>
      <c r="CT345" s="100"/>
      <c r="CU345" s="100"/>
      <c r="CV345" s="100"/>
      <c r="CW345" s="100"/>
      <c r="CX345" s="100"/>
      <c r="CY345" s="100"/>
      <c r="CZ345" s="100"/>
      <c r="DA345" s="100"/>
      <c r="DB345" s="100"/>
      <c r="DC345" s="100"/>
      <c r="DD345" s="100"/>
      <c r="DE345" s="100"/>
      <c r="DF345" s="100"/>
      <c r="DG345" s="100"/>
      <c r="DH345" s="100"/>
      <c r="DI345" s="100"/>
      <c r="DJ345" s="100"/>
      <c r="DK345" s="100"/>
      <c r="DL345" s="100"/>
      <c r="DM345" s="100"/>
      <c r="DN345" s="100"/>
      <c r="DO345" s="100"/>
      <c r="DP345" s="100"/>
      <c r="DQ345" s="100"/>
      <c r="DR345" s="100"/>
      <c r="DS345" s="100"/>
      <c r="DT345" s="100"/>
      <c r="DU345" s="100"/>
      <c r="DV345" s="100"/>
      <c r="DW345" s="100"/>
      <c r="DX345" s="100"/>
      <c r="DY345" s="100"/>
      <c r="DZ345" s="100"/>
      <c r="EA345" s="100"/>
      <c r="EB345" s="100"/>
      <c r="EC345" s="100"/>
      <c r="ED345" s="100"/>
      <c r="EE345" s="100"/>
      <c r="EF345" s="100"/>
      <c r="EG345" s="100"/>
      <c r="EH345" s="100"/>
      <c r="EI345" s="100"/>
      <c r="FC345" s="102"/>
      <c r="FD345" s="102"/>
      <c r="FE345" s="102"/>
      <c r="FF345" s="102"/>
      <c r="FG345" s="102"/>
      <c r="FH345" s="102"/>
      <c r="FI345" s="103"/>
      <c r="FJ345" s="103"/>
    </row>
    <row r="346" s="44" customFormat="1" ht="20.1" customHeight="1" spans="1:166">
      <c r="A346" s="84" t="s">
        <v>366</v>
      </c>
      <c r="B346" s="85" t="s">
        <v>32</v>
      </c>
      <c r="C346" s="86" t="s">
        <v>33</v>
      </c>
      <c r="D346" s="87">
        <v>0.022</v>
      </c>
      <c r="E346" s="90">
        <v>8508110000</v>
      </c>
      <c r="F346" s="86">
        <v>4</v>
      </c>
      <c r="G346" s="89">
        <f t="shared" si="17"/>
        <v>38.97</v>
      </c>
      <c r="H346" s="89">
        <f t="shared" si="18"/>
        <v>155.88</v>
      </c>
      <c r="I346" s="101" t="s">
        <v>34</v>
      </c>
      <c r="J346" s="99">
        <f t="shared" si="19"/>
        <v>3.42936</v>
      </c>
      <c r="K346" s="100">
        <v>129.9</v>
      </c>
      <c r="L346" s="100" t="s">
        <v>35</v>
      </c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  <c r="BA346" s="100"/>
      <c r="BB346" s="100"/>
      <c r="BC346" s="100"/>
      <c r="BD346" s="100"/>
      <c r="BE346" s="100"/>
      <c r="BF346" s="100"/>
      <c r="BG346" s="100"/>
      <c r="BH346" s="100"/>
      <c r="BI346" s="100"/>
      <c r="BJ346" s="100"/>
      <c r="BK346" s="100"/>
      <c r="BL346" s="100"/>
      <c r="BM346" s="100"/>
      <c r="BN346" s="100"/>
      <c r="BO346" s="100"/>
      <c r="BP346" s="100"/>
      <c r="BQ346" s="100"/>
      <c r="BR346" s="100"/>
      <c r="BS346" s="100"/>
      <c r="BT346" s="100"/>
      <c r="BU346" s="100"/>
      <c r="BV346" s="100"/>
      <c r="BW346" s="100"/>
      <c r="BX346" s="100"/>
      <c r="BY346" s="100"/>
      <c r="BZ346" s="100"/>
      <c r="CA346" s="100"/>
      <c r="CB346" s="100"/>
      <c r="CC346" s="100"/>
      <c r="CD346" s="100"/>
      <c r="CE346" s="100"/>
      <c r="CF346" s="100"/>
      <c r="CG346" s="100"/>
      <c r="CH346" s="100"/>
      <c r="CI346" s="100"/>
      <c r="CJ346" s="100"/>
      <c r="CK346" s="100"/>
      <c r="CL346" s="100"/>
      <c r="CM346" s="100"/>
      <c r="CN346" s="100"/>
      <c r="CO346" s="100"/>
      <c r="CP346" s="100"/>
      <c r="CQ346" s="100"/>
      <c r="CR346" s="100"/>
      <c r="CS346" s="100"/>
      <c r="CT346" s="100"/>
      <c r="CU346" s="100"/>
      <c r="CV346" s="100"/>
      <c r="CW346" s="100"/>
      <c r="CX346" s="100"/>
      <c r="CY346" s="100"/>
      <c r="CZ346" s="100"/>
      <c r="DA346" s="100"/>
      <c r="DB346" s="100"/>
      <c r="DC346" s="100"/>
      <c r="DD346" s="100"/>
      <c r="DE346" s="100"/>
      <c r="DF346" s="100"/>
      <c r="DG346" s="100"/>
      <c r="DH346" s="100"/>
      <c r="DI346" s="100"/>
      <c r="DJ346" s="100"/>
      <c r="DK346" s="100"/>
      <c r="DL346" s="100"/>
      <c r="DM346" s="100"/>
      <c r="DN346" s="100"/>
      <c r="DO346" s="100"/>
      <c r="DP346" s="100"/>
      <c r="DQ346" s="100"/>
      <c r="DR346" s="100"/>
      <c r="DS346" s="100"/>
      <c r="DT346" s="100"/>
      <c r="DU346" s="100"/>
      <c r="DV346" s="100"/>
      <c r="DW346" s="100"/>
      <c r="DX346" s="100"/>
      <c r="DY346" s="100"/>
      <c r="DZ346" s="100"/>
      <c r="EA346" s="100"/>
      <c r="EB346" s="100"/>
      <c r="EC346" s="100"/>
      <c r="ED346" s="100"/>
      <c r="EE346" s="100"/>
      <c r="EF346" s="100"/>
      <c r="EG346" s="100"/>
      <c r="EH346" s="100"/>
      <c r="EI346" s="100"/>
      <c r="FC346" s="102"/>
      <c r="FD346" s="102"/>
      <c r="FE346" s="102"/>
      <c r="FF346" s="102"/>
      <c r="FG346" s="102"/>
      <c r="FH346" s="102"/>
      <c r="FI346" s="103"/>
      <c r="FJ346" s="103"/>
    </row>
    <row r="347" s="44" customFormat="1" ht="20.1" customHeight="1" spans="1:166">
      <c r="A347" s="84" t="s">
        <v>367</v>
      </c>
      <c r="B347" s="85" t="s">
        <v>32</v>
      </c>
      <c r="C347" s="86" t="s">
        <v>33</v>
      </c>
      <c r="D347" s="87">
        <v>0.022</v>
      </c>
      <c r="E347" s="90">
        <v>8508110000</v>
      </c>
      <c r="F347" s="86">
        <v>4</v>
      </c>
      <c r="G347" s="89">
        <f t="shared" si="17"/>
        <v>38.97</v>
      </c>
      <c r="H347" s="89">
        <f t="shared" si="18"/>
        <v>155.88</v>
      </c>
      <c r="I347" s="101" t="s">
        <v>34</v>
      </c>
      <c r="J347" s="99">
        <f t="shared" si="19"/>
        <v>3.42936</v>
      </c>
      <c r="K347" s="100">
        <v>129.9</v>
      </c>
      <c r="L347" s="100" t="s">
        <v>35</v>
      </c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  <c r="BE347" s="100"/>
      <c r="BF347" s="100"/>
      <c r="BG347" s="100"/>
      <c r="BH347" s="100"/>
      <c r="BI347" s="100"/>
      <c r="BJ347" s="100"/>
      <c r="BK347" s="100"/>
      <c r="BL347" s="100"/>
      <c r="BM347" s="100"/>
      <c r="BN347" s="100"/>
      <c r="BO347" s="100"/>
      <c r="BP347" s="100"/>
      <c r="BQ347" s="100"/>
      <c r="BR347" s="100"/>
      <c r="BS347" s="100"/>
      <c r="BT347" s="100"/>
      <c r="BU347" s="100"/>
      <c r="BV347" s="100"/>
      <c r="BW347" s="100"/>
      <c r="BX347" s="100"/>
      <c r="BY347" s="100"/>
      <c r="BZ347" s="100"/>
      <c r="CA347" s="100"/>
      <c r="CB347" s="100"/>
      <c r="CC347" s="100"/>
      <c r="CD347" s="100"/>
      <c r="CE347" s="100"/>
      <c r="CF347" s="100"/>
      <c r="CG347" s="100"/>
      <c r="CH347" s="100"/>
      <c r="CI347" s="100"/>
      <c r="CJ347" s="100"/>
      <c r="CK347" s="100"/>
      <c r="CL347" s="100"/>
      <c r="CM347" s="100"/>
      <c r="CN347" s="100"/>
      <c r="CO347" s="100"/>
      <c r="CP347" s="100"/>
      <c r="CQ347" s="100"/>
      <c r="CR347" s="100"/>
      <c r="CS347" s="100"/>
      <c r="CT347" s="100"/>
      <c r="CU347" s="100"/>
      <c r="CV347" s="100"/>
      <c r="CW347" s="100"/>
      <c r="CX347" s="100"/>
      <c r="CY347" s="100"/>
      <c r="CZ347" s="100"/>
      <c r="DA347" s="100"/>
      <c r="DB347" s="100"/>
      <c r="DC347" s="100"/>
      <c r="DD347" s="100"/>
      <c r="DE347" s="100"/>
      <c r="DF347" s="100"/>
      <c r="DG347" s="100"/>
      <c r="DH347" s="100"/>
      <c r="DI347" s="100"/>
      <c r="DJ347" s="100"/>
      <c r="DK347" s="100"/>
      <c r="DL347" s="100"/>
      <c r="DM347" s="100"/>
      <c r="DN347" s="100"/>
      <c r="DO347" s="100"/>
      <c r="DP347" s="100"/>
      <c r="DQ347" s="100"/>
      <c r="DR347" s="100"/>
      <c r="DS347" s="100"/>
      <c r="DT347" s="100"/>
      <c r="DU347" s="100"/>
      <c r="DV347" s="100"/>
      <c r="DW347" s="100"/>
      <c r="DX347" s="100"/>
      <c r="DY347" s="100"/>
      <c r="DZ347" s="100"/>
      <c r="EA347" s="100"/>
      <c r="EB347" s="100"/>
      <c r="EC347" s="100"/>
      <c r="ED347" s="100"/>
      <c r="EE347" s="100"/>
      <c r="EF347" s="100"/>
      <c r="EG347" s="100"/>
      <c r="EH347" s="100"/>
      <c r="EI347" s="100"/>
      <c r="FC347" s="102"/>
      <c r="FD347" s="102"/>
      <c r="FE347" s="102"/>
      <c r="FF347" s="102"/>
      <c r="FG347" s="102"/>
      <c r="FH347" s="102"/>
      <c r="FI347" s="103"/>
      <c r="FJ347" s="103"/>
    </row>
    <row r="348" s="44" customFormat="1" ht="20.1" customHeight="1" spans="1:166">
      <c r="A348" s="84" t="s">
        <v>368</v>
      </c>
      <c r="B348" s="85" t="s">
        <v>32</v>
      </c>
      <c r="C348" s="86" t="s">
        <v>33</v>
      </c>
      <c r="D348" s="87">
        <v>0.022</v>
      </c>
      <c r="E348" s="90">
        <v>8508110000</v>
      </c>
      <c r="F348" s="86">
        <v>4</v>
      </c>
      <c r="G348" s="89">
        <f t="shared" si="17"/>
        <v>38.97</v>
      </c>
      <c r="H348" s="89">
        <f t="shared" si="18"/>
        <v>155.88</v>
      </c>
      <c r="I348" s="101" t="s">
        <v>34</v>
      </c>
      <c r="J348" s="99">
        <f t="shared" si="19"/>
        <v>3.42936</v>
      </c>
      <c r="K348" s="100">
        <v>129.9</v>
      </c>
      <c r="L348" s="100" t="s">
        <v>35</v>
      </c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  <c r="BE348" s="100"/>
      <c r="BF348" s="100"/>
      <c r="BG348" s="100"/>
      <c r="BH348" s="100"/>
      <c r="BI348" s="100"/>
      <c r="BJ348" s="100"/>
      <c r="BK348" s="100"/>
      <c r="BL348" s="100"/>
      <c r="BM348" s="100"/>
      <c r="BN348" s="100"/>
      <c r="BO348" s="100"/>
      <c r="BP348" s="100"/>
      <c r="BQ348" s="100"/>
      <c r="BR348" s="100"/>
      <c r="BS348" s="100"/>
      <c r="BT348" s="100"/>
      <c r="BU348" s="100"/>
      <c r="BV348" s="100"/>
      <c r="BW348" s="100"/>
      <c r="BX348" s="100"/>
      <c r="BY348" s="100"/>
      <c r="BZ348" s="100"/>
      <c r="CA348" s="100"/>
      <c r="CB348" s="100"/>
      <c r="CC348" s="100"/>
      <c r="CD348" s="100"/>
      <c r="CE348" s="100"/>
      <c r="CF348" s="100"/>
      <c r="CG348" s="100"/>
      <c r="CH348" s="100"/>
      <c r="CI348" s="100"/>
      <c r="CJ348" s="100"/>
      <c r="CK348" s="100"/>
      <c r="CL348" s="100"/>
      <c r="CM348" s="100"/>
      <c r="CN348" s="100"/>
      <c r="CO348" s="100"/>
      <c r="CP348" s="100"/>
      <c r="CQ348" s="100"/>
      <c r="CR348" s="100"/>
      <c r="CS348" s="100"/>
      <c r="CT348" s="100"/>
      <c r="CU348" s="100"/>
      <c r="CV348" s="100"/>
      <c r="CW348" s="100"/>
      <c r="CX348" s="100"/>
      <c r="CY348" s="100"/>
      <c r="CZ348" s="100"/>
      <c r="DA348" s="100"/>
      <c r="DB348" s="100"/>
      <c r="DC348" s="100"/>
      <c r="DD348" s="100"/>
      <c r="DE348" s="100"/>
      <c r="DF348" s="100"/>
      <c r="DG348" s="100"/>
      <c r="DH348" s="100"/>
      <c r="DI348" s="100"/>
      <c r="DJ348" s="100"/>
      <c r="DK348" s="100"/>
      <c r="DL348" s="100"/>
      <c r="DM348" s="100"/>
      <c r="DN348" s="100"/>
      <c r="DO348" s="100"/>
      <c r="DP348" s="100"/>
      <c r="DQ348" s="100"/>
      <c r="DR348" s="100"/>
      <c r="DS348" s="100"/>
      <c r="DT348" s="100"/>
      <c r="DU348" s="100"/>
      <c r="DV348" s="100"/>
      <c r="DW348" s="100"/>
      <c r="DX348" s="100"/>
      <c r="DY348" s="100"/>
      <c r="DZ348" s="100"/>
      <c r="EA348" s="100"/>
      <c r="EB348" s="100"/>
      <c r="EC348" s="100"/>
      <c r="ED348" s="100"/>
      <c r="EE348" s="100"/>
      <c r="EF348" s="100"/>
      <c r="EG348" s="100"/>
      <c r="EH348" s="100"/>
      <c r="EI348" s="100"/>
      <c r="FC348" s="102"/>
      <c r="FD348" s="102"/>
      <c r="FE348" s="102"/>
      <c r="FF348" s="102"/>
      <c r="FG348" s="102"/>
      <c r="FH348" s="102"/>
      <c r="FI348" s="103"/>
      <c r="FJ348" s="103"/>
    </row>
    <row r="349" s="44" customFormat="1" ht="20.1" customHeight="1" spans="1:166">
      <c r="A349" s="84" t="s">
        <v>369</v>
      </c>
      <c r="B349" s="85" t="s">
        <v>32</v>
      </c>
      <c r="C349" s="86" t="s">
        <v>33</v>
      </c>
      <c r="D349" s="87">
        <v>0.022</v>
      </c>
      <c r="E349" s="90">
        <v>8508110000</v>
      </c>
      <c r="F349" s="86">
        <v>4</v>
      </c>
      <c r="G349" s="89">
        <f t="shared" si="17"/>
        <v>38.97</v>
      </c>
      <c r="H349" s="89">
        <f t="shared" si="18"/>
        <v>155.88</v>
      </c>
      <c r="I349" s="101" t="s">
        <v>34</v>
      </c>
      <c r="J349" s="99">
        <f t="shared" si="19"/>
        <v>3.42936</v>
      </c>
      <c r="K349" s="100">
        <v>129.9</v>
      </c>
      <c r="L349" s="100" t="s">
        <v>35</v>
      </c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  <c r="BA349" s="100"/>
      <c r="BB349" s="100"/>
      <c r="BC349" s="100"/>
      <c r="BD349" s="100"/>
      <c r="BE349" s="100"/>
      <c r="BF349" s="100"/>
      <c r="BG349" s="100"/>
      <c r="BH349" s="100"/>
      <c r="BI349" s="100"/>
      <c r="BJ349" s="100"/>
      <c r="BK349" s="100"/>
      <c r="BL349" s="100"/>
      <c r="BM349" s="100"/>
      <c r="BN349" s="100"/>
      <c r="BO349" s="100"/>
      <c r="BP349" s="100"/>
      <c r="BQ349" s="100"/>
      <c r="BR349" s="100"/>
      <c r="BS349" s="100"/>
      <c r="BT349" s="100"/>
      <c r="BU349" s="100"/>
      <c r="BV349" s="100"/>
      <c r="BW349" s="100"/>
      <c r="BX349" s="100"/>
      <c r="BY349" s="100"/>
      <c r="BZ349" s="100"/>
      <c r="CA349" s="100"/>
      <c r="CB349" s="100"/>
      <c r="CC349" s="100"/>
      <c r="CD349" s="100"/>
      <c r="CE349" s="100"/>
      <c r="CF349" s="100"/>
      <c r="CG349" s="100"/>
      <c r="CH349" s="100"/>
      <c r="CI349" s="100"/>
      <c r="CJ349" s="100"/>
      <c r="CK349" s="100"/>
      <c r="CL349" s="100"/>
      <c r="CM349" s="100"/>
      <c r="CN349" s="100"/>
      <c r="CO349" s="100"/>
      <c r="CP349" s="100"/>
      <c r="CQ349" s="100"/>
      <c r="CR349" s="100"/>
      <c r="CS349" s="100"/>
      <c r="CT349" s="100"/>
      <c r="CU349" s="100"/>
      <c r="CV349" s="100"/>
      <c r="CW349" s="100"/>
      <c r="CX349" s="100"/>
      <c r="CY349" s="100"/>
      <c r="CZ349" s="100"/>
      <c r="DA349" s="100"/>
      <c r="DB349" s="100"/>
      <c r="DC349" s="100"/>
      <c r="DD349" s="100"/>
      <c r="DE349" s="100"/>
      <c r="DF349" s="100"/>
      <c r="DG349" s="100"/>
      <c r="DH349" s="100"/>
      <c r="DI349" s="100"/>
      <c r="DJ349" s="100"/>
      <c r="DK349" s="100"/>
      <c r="DL349" s="100"/>
      <c r="DM349" s="100"/>
      <c r="DN349" s="100"/>
      <c r="DO349" s="100"/>
      <c r="DP349" s="100"/>
      <c r="DQ349" s="100"/>
      <c r="DR349" s="100"/>
      <c r="DS349" s="100"/>
      <c r="DT349" s="100"/>
      <c r="DU349" s="100"/>
      <c r="DV349" s="100"/>
      <c r="DW349" s="100"/>
      <c r="DX349" s="100"/>
      <c r="DY349" s="100"/>
      <c r="DZ349" s="100"/>
      <c r="EA349" s="100"/>
      <c r="EB349" s="100"/>
      <c r="EC349" s="100"/>
      <c r="ED349" s="100"/>
      <c r="EE349" s="100"/>
      <c r="EF349" s="100"/>
      <c r="EG349" s="100"/>
      <c r="EH349" s="100"/>
      <c r="EI349" s="100"/>
      <c r="FC349" s="102"/>
      <c r="FD349" s="102"/>
      <c r="FE349" s="102"/>
      <c r="FF349" s="102"/>
      <c r="FG349" s="102"/>
      <c r="FH349" s="102"/>
      <c r="FI349" s="103"/>
      <c r="FJ349" s="103"/>
    </row>
    <row r="350" s="44" customFormat="1" ht="20.1" customHeight="1" spans="1:166">
      <c r="A350" s="84" t="s">
        <v>370</v>
      </c>
      <c r="B350" s="85" t="s">
        <v>32</v>
      </c>
      <c r="C350" s="86" t="s">
        <v>33</v>
      </c>
      <c r="D350" s="87">
        <v>0.022</v>
      </c>
      <c r="E350" s="90">
        <v>8508110000</v>
      </c>
      <c r="F350" s="86">
        <v>4</v>
      </c>
      <c r="G350" s="89">
        <f t="shared" si="17"/>
        <v>38.97</v>
      </c>
      <c r="H350" s="89">
        <f t="shared" si="18"/>
        <v>155.88</v>
      </c>
      <c r="I350" s="101" t="s">
        <v>34</v>
      </c>
      <c r="J350" s="99">
        <f t="shared" si="19"/>
        <v>3.42936</v>
      </c>
      <c r="K350" s="100">
        <v>129.9</v>
      </c>
      <c r="L350" s="100" t="s">
        <v>35</v>
      </c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  <c r="BA350" s="100"/>
      <c r="BB350" s="100"/>
      <c r="BC350" s="100"/>
      <c r="BD350" s="100"/>
      <c r="BE350" s="100"/>
      <c r="BF350" s="100"/>
      <c r="BG350" s="100"/>
      <c r="BH350" s="100"/>
      <c r="BI350" s="100"/>
      <c r="BJ350" s="100"/>
      <c r="BK350" s="100"/>
      <c r="BL350" s="100"/>
      <c r="BM350" s="100"/>
      <c r="BN350" s="100"/>
      <c r="BO350" s="100"/>
      <c r="BP350" s="100"/>
      <c r="BQ350" s="100"/>
      <c r="BR350" s="100"/>
      <c r="BS350" s="100"/>
      <c r="BT350" s="100"/>
      <c r="BU350" s="100"/>
      <c r="BV350" s="100"/>
      <c r="BW350" s="100"/>
      <c r="BX350" s="100"/>
      <c r="BY350" s="100"/>
      <c r="BZ350" s="100"/>
      <c r="CA350" s="100"/>
      <c r="CB350" s="100"/>
      <c r="CC350" s="100"/>
      <c r="CD350" s="100"/>
      <c r="CE350" s="100"/>
      <c r="CF350" s="100"/>
      <c r="CG350" s="100"/>
      <c r="CH350" s="100"/>
      <c r="CI350" s="100"/>
      <c r="CJ350" s="100"/>
      <c r="CK350" s="100"/>
      <c r="CL350" s="100"/>
      <c r="CM350" s="100"/>
      <c r="CN350" s="100"/>
      <c r="CO350" s="100"/>
      <c r="CP350" s="100"/>
      <c r="CQ350" s="100"/>
      <c r="CR350" s="100"/>
      <c r="CS350" s="100"/>
      <c r="CT350" s="100"/>
      <c r="CU350" s="100"/>
      <c r="CV350" s="100"/>
      <c r="CW350" s="100"/>
      <c r="CX350" s="100"/>
      <c r="CY350" s="100"/>
      <c r="CZ350" s="100"/>
      <c r="DA350" s="100"/>
      <c r="DB350" s="100"/>
      <c r="DC350" s="100"/>
      <c r="DD350" s="100"/>
      <c r="DE350" s="100"/>
      <c r="DF350" s="100"/>
      <c r="DG350" s="100"/>
      <c r="DH350" s="100"/>
      <c r="DI350" s="100"/>
      <c r="DJ350" s="100"/>
      <c r="DK350" s="100"/>
      <c r="DL350" s="100"/>
      <c r="DM350" s="100"/>
      <c r="DN350" s="100"/>
      <c r="DO350" s="100"/>
      <c r="DP350" s="100"/>
      <c r="DQ350" s="100"/>
      <c r="DR350" s="100"/>
      <c r="DS350" s="100"/>
      <c r="DT350" s="100"/>
      <c r="DU350" s="100"/>
      <c r="DV350" s="100"/>
      <c r="DW350" s="100"/>
      <c r="DX350" s="100"/>
      <c r="DY350" s="100"/>
      <c r="DZ350" s="100"/>
      <c r="EA350" s="100"/>
      <c r="EB350" s="100"/>
      <c r="EC350" s="100"/>
      <c r="ED350" s="100"/>
      <c r="EE350" s="100"/>
      <c r="EF350" s="100"/>
      <c r="EG350" s="100"/>
      <c r="EH350" s="100"/>
      <c r="EI350" s="100"/>
      <c r="FC350" s="102"/>
      <c r="FD350" s="102"/>
      <c r="FE350" s="102"/>
      <c r="FF350" s="102"/>
      <c r="FG350" s="102"/>
      <c r="FH350" s="102"/>
      <c r="FI350" s="103"/>
      <c r="FJ350" s="103"/>
    </row>
    <row r="351" s="44" customFormat="1" ht="20.1" customHeight="1" spans="1:166">
      <c r="A351" s="84" t="s">
        <v>371</v>
      </c>
      <c r="B351" s="85" t="s">
        <v>32</v>
      </c>
      <c r="C351" s="86" t="s">
        <v>33</v>
      </c>
      <c r="D351" s="87">
        <v>0.022</v>
      </c>
      <c r="E351" s="90">
        <v>8508110000</v>
      </c>
      <c r="F351" s="86">
        <v>4</v>
      </c>
      <c r="G351" s="89">
        <f t="shared" si="17"/>
        <v>38.97</v>
      </c>
      <c r="H351" s="89">
        <f t="shared" si="18"/>
        <v>155.88</v>
      </c>
      <c r="I351" s="101" t="s">
        <v>34</v>
      </c>
      <c r="J351" s="99">
        <f t="shared" si="19"/>
        <v>3.42936</v>
      </c>
      <c r="K351" s="100">
        <v>129.9</v>
      </c>
      <c r="L351" s="100" t="s">
        <v>35</v>
      </c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  <c r="BA351" s="100"/>
      <c r="BB351" s="100"/>
      <c r="BC351" s="100"/>
      <c r="BD351" s="100"/>
      <c r="BE351" s="100"/>
      <c r="BF351" s="100"/>
      <c r="BG351" s="100"/>
      <c r="BH351" s="100"/>
      <c r="BI351" s="100"/>
      <c r="BJ351" s="100"/>
      <c r="BK351" s="100"/>
      <c r="BL351" s="100"/>
      <c r="BM351" s="100"/>
      <c r="BN351" s="100"/>
      <c r="BO351" s="100"/>
      <c r="BP351" s="100"/>
      <c r="BQ351" s="100"/>
      <c r="BR351" s="100"/>
      <c r="BS351" s="100"/>
      <c r="BT351" s="100"/>
      <c r="BU351" s="100"/>
      <c r="BV351" s="100"/>
      <c r="BW351" s="100"/>
      <c r="BX351" s="100"/>
      <c r="BY351" s="100"/>
      <c r="BZ351" s="100"/>
      <c r="CA351" s="100"/>
      <c r="CB351" s="100"/>
      <c r="CC351" s="100"/>
      <c r="CD351" s="100"/>
      <c r="CE351" s="100"/>
      <c r="CF351" s="100"/>
      <c r="CG351" s="100"/>
      <c r="CH351" s="100"/>
      <c r="CI351" s="100"/>
      <c r="CJ351" s="100"/>
      <c r="CK351" s="100"/>
      <c r="CL351" s="100"/>
      <c r="CM351" s="100"/>
      <c r="CN351" s="100"/>
      <c r="CO351" s="100"/>
      <c r="CP351" s="100"/>
      <c r="CQ351" s="100"/>
      <c r="CR351" s="100"/>
      <c r="CS351" s="100"/>
      <c r="CT351" s="100"/>
      <c r="CU351" s="100"/>
      <c r="CV351" s="100"/>
      <c r="CW351" s="100"/>
      <c r="CX351" s="100"/>
      <c r="CY351" s="100"/>
      <c r="CZ351" s="100"/>
      <c r="DA351" s="100"/>
      <c r="DB351" s="100"/>
      <c r="DC351" s="100"/>
      <c r="DD351" s="100"/>
      <c r="DE351" s="100"/>
      <c r="DF351" s="100"/>
      <c r="DG351" s="100"/>
      <c r="DH351" s="100"/>
      <c r="DI351" s="100"/>
      <c r="DJ351" s="100"/>
      <c r="DK351" s="100"/>
      <c r="DL351" s="100"/>
      <c r="DM351" s="100"/>
      <c r="DN351" s="100"/>
      <c r="DO351" s="100"/>
      <c r="DP351" s="100"/>
      <c r="DQ351" s="100"/>
      <c r="DR351" s="100"/>
      <c r="DS351" s="100"/>
      <c r="DT351" s="100"/>
      <c r="DU351" s="100"/>
      <c r="DV351" s="100"/>
      <c r="DW351" s="100"/>
      <c r="DX351" s="100"/>
      <c r="DY351" s="100"/>
      <c r="DZ351" s="100"/>
      <c r="EA351" s="100"/>
      <c r="EB351" s="100"/>
      <c r="EC351" s="100"/>
      <c r="ED351" s="100"/>
      <c r="EE351" s="100"/>
      <c r="EF351" s="100"/>
      <c r="EG351" s="100"/>
      <c r="EH351" s="100"/>
      <c r="EI351" s="100"/>
      <c r="FC351" s="102"/>
      <c r="FD351" s="102"/>
      <c r="FE351" s="102"/>
      <c r="FF351" s="102"/>
      <c r="FG351" s="102"/>
      <c r="FH351" s="102"/>
      <c r="FI351" s="103"/>
      <c r="FJ351" s="103"/>
    </row>
    <row r="352" s="44" customFormat="1" ht="20.1" customHeight="1" spans="1:166">
      <c r="A352" s="84" t="s">
        <v>372</v>
      </c>
      <c r="B352" s="85" t="s">
        <v>32</v>
      </c>
      <c r="C352" s="86" t="s">
        <v>33</v>
      </c>
      <c r="D352" s="87">
        <v>0.022</v>
      </c>
      <c r="E352" s="90">
        <v>8508110000</v>
      </c>
      <c r="F352" s="86">
        <v>4</v>
      </c>
      <c r="G352" s="89">
        <f t="shared" si="17"/>
        <v>38.97</v>
      </c>
      <c r="H352" s="89">
        <f t="shared" si="18"/>
        <v>155.88</v>
      </c>
      <c r="I352" s="101" t="s">
        <v>34</v>
      </c>
      <c r="J352" s="99">
        <f t="shared" si="19"/>
        <v>3.42936</v>
      </c>
      <c r="K352" s="100">
        <v>129.9</v>
      </c>
      <c r="L352" s="100" t="s">
        <v>35</v>
      </c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  <c r="BA352" s="100"/>
      <c r="BB352" s="100"/>
      <c r="BC352" s="100"/>
      <c r="BD352" s="100"/>
      <c r="BE352" s="100"/>
      <c r="BF352" s="100"/>
      <c r="BG352" s="100"/>
      <c r="BH352" s="100"/>
      <c r="BI352" s="100"/>
      <c r="BJ352" s="100"/>
      <c r="BK352" s="100"/>
      <c r="BL352" s="100"/>
      <c r="BM352" s="100"/>
      <c r="BN352" s="100"/>
      <c r="BO352" s="100"/>
      <c r="BP352" s="100"/>
      <c r="BQ352" s="100"/>
      <c r="BR352" s="100"/>
      <c r="BS352" s="100"/>
      <c r="BT352" s="100"/>
      <c r="BU352" s="100"/>
      <c r="BV352" s="100"/>
      <c r="BW352" s="100"/>
      <c r="BX352" s="100"/>
      <c r="BY352" s="100"/>
      <c r="BZ352" s="100"/>
      <c r="CA352" s="100"/>
      <c r="CB352" s="100"/>
      <c r="CC352" s="100"/>
      <c r="CD352" s="100"/>
      <c r="CE352" s="100"/>
      <c r="CF352" s="100"/>
      <c r="CG352" s="100"/>
      <c r="CH352" s="100"/>
      <c r="CI352" s="100"/>
      <c r="CJ352" s="100"/>
      <c r="CK352" s="100"/>
      <c r="CL352" s="100"/>
      <c r="CM352" s="100"/>
      <c r="CN352" s="100"/>
      <c r="CO352" s="100"/>
      <c r="CP352" s="100"/>
      <c r="CQ352" s="100"/>
      <c r="CR352" s="100"/>
      <c r="CS352" s="100"/>
      <c r="CT352" s="100"/>
      <c r="CU352" s="100"/>
      <c r="CV352" s="100"/>
      <c r="CW352" s="100"/>
      <c r="CX352" s="100"/>
      <c r="CY352" s="100"/>
      <c r="CZ352" s="100"/>
      <c r="DA352" s="100"/>
      <c r="DB352" s="100"/>
      <c r="DC352" s="100"/>
      <c r="DD352" s="100"/>
      <c r="DE352" s="100"/>
      <c r="DF352" s="100"/>
      <c r="DG352" s="100"/>
      <c r="DH352" s="100"/>
      <c r="DI352" s="100"/>
      <c r="DJ352" s="100"/>
      <c r="DK352" s="100"/>
      <c r="DL352" s="100"/>
      <c r="DM352" s="100"/>
      <c r="DN352" s="100"/>
      <c r="DO352" s="100"/>
      <c r="DP352" s="100"/>
      <c r="DQ352" s="100"/>
      <c r="DR352" s="100"/>
      <c r="DS352" s="100"/>
      <c r="DT352" s="100"/>
      <c r="DU352" s="100"/>
      <c r="DV352" s="100"/>
      <c r="DW352" s="100"/>
      <c r="DX352" s="100"/>
      <c r="DY352" s="100"/>
      <c r="DZ352" s="100"/>
      <c r="EA352" s="100"/>
      <c r="EB352" s="100"/>
      <c r="EC352" s="100"/>
      <c r="ED352" s="100"/>
      <c r="EE352" s="100"/>
      <c r="EF352" s="100"/>
      <c r="EG352" s="100"/>
      <c r="EH352" s="100"/>
      <c r="EI352" s="100"/>
      <c r="FC352" s="102"/>
      <c r="FD352" s="102"/>
      <c r="FE352" s="102"/>
      <c r="FF352" s="102"/>
      <c r="FG352" s="102"/>
      <c r="FH352" s="102"/>
      <c r="FI352" s="103"/>
      <c r="FJ352" s="103"/>
    </row>
    <row r="353" s="44" customFormat="1" ht="20.1" customHeight="1" spans="1:166">
      <c r="A353" s="84" t="s">
        <v>373</v>
      </c>
      <c r="B353" s="85" t="s">
        <v>32</v>
      </c>
      <c r="C353" s="86" t="s">
        <v>33</v>
      </c>
      <c r="D353" s="87">
        <v>0.022</v>
      </c>
      <c r="E353" s="90">
        <v>8508110000</v>
      </c>
      <c r="F353" s="86">
        <v>4</v>
      </c>
      <c r="G353" s="89">
        <f t="shared" si="17"/>
        <v>38.97</v>
      </c>
      <c r="H353" s="89">
        <f t="shared" si="18"/>
        <v>155.88</v>
      </c>
      <c r="I353" s="101" t="s">
        <v>34</v>
      </c>
      <c r="J353" s="99">
        <f t="shared" si="19"/>
        <v>3.42936</v>
      </c>
      <c r="K353" s="100">
        <v>129.9</v>
      </c>
      <c r="L353" s="100" t="s">
        <v>35</v>
      </c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  <c r="BA353" s="100"/>
      <c r="BB353" s="100"/>
      <c r="BC353" s="100"/>
      <c r="BD353" s="100"/>
      <c r="BE353" s="100"/>
      <c r="BF353" s="100"/>
      <c r="BG353" s="100"/>
      <c r="BH353" s="100"/>
      <c r="BI353" s="100"/>
      <c r="BJ353" s="100"/>
      <c r="BK353" s="100"/>
      <c r="BL353" s="100"/>
      <c r="BM353" s="100"/>
      <c r="BN353" s="100"/>
      <c r="BO353" s="100"/>
      <c r="BP353" s="100"/>
      <c r="BQ353" s="100"/>
      <c r="BR353" s="100"/>
      <c r="BS353" s="100"/>
      <c r="BT353" s="100"/>
      <c r="BU353" s="100"/>
      <c r="BV353" s="100"/>
      <c r="BW353" s="100"/>
      <c r="BX353" s="100"/>
      <c r="BY353" s="100"/>
      <c r="BZ353" s="100"/>
      <c r="CA353" s="100"/>
      <c r="CB353" s="100"/>
      <c r="CC353" s="100"/>
      <c r="CD353" s="100"/>
      <c r="CE353" s="100"/>
      <c r="CF353" s="100"/>
      <c r="CG353" s="100"/>
      <c r="CH353" s="100"/>
      <c r="CI353" s="100"/>
      <c r="CJ353" s="100"/>
      <c r="CK353" s="100"/>
      <c r="CL353" s="100"/>
      <c r="CM353" s="100"/>
      <c r="CN353" s="100"/>
      <c r="CO353" s="100"/>
      <c r="CP353" s="100"/>
      <c r="CQ353" s="100"/>
      <c r="CR353" s="100"/>
      <c r="CS353" s="100"/>
      <c r="CT353" s="100"/>
      <c r="CU353" s="100"/>
      <c r="CV353" s="100"/>
      <c r="CW353" s="100"/>
      <c r="CX353" s="100"/>
      <c r="CY353" s="100"/>
      <c r="CZ353" s="100"/>
      <c r="DA353" s="100"/>
      <c r="DB353" s="100"/>
      <c r="DC353" s="100"/>
      <c r="DD353" s="100"/>
      <c r="DE353" s="100"/>
      <c r="DF353" s="100"/>
      <c r="DG353" s="100"/>
      <c r="DH353" s="100"/>
      <c r="DI353" s="100"/>
      <c r="DJ353" s="100"/>
      <c r="DK353" s="100"/>
      <c r="DL353" s="100"/>
      <c r="DM353" s="100"/>
      <c r="DN353" s="100"/>
      <c r="DO353" s="100"/>
      <c r="DP353" s="100"/>
      <c r="DQ353" s="100"/>
      <c r="DR353" s="100"/>
      <c r="DS353" s="100"/>
      <c r="DT353" s="100"/>
      <c r="DU353" s="100"/>
      <c r="DV353" s="100"/>
      <c r="DW353" s="100"/>
      <c r="DX353" s="100"/>
      <c r="DY353" s="100"/>
      <c r="DZ353" s="100"/>
      <c r="EA353" s="100"/>
      <c r="EB353" s="100"/>
      <c r="EC353" s="100"/>
      <c r="ED353" s="100"/>
      <c r="EE353" s="100"/>
      <c r="EF353" s="100"/>
      <c r="EG353" s="100"/>
      <c r="EH353" s="100"/>
      <c r="EI353" s="100"/>
      <c r="FC353" s="102"/>
      <c r="FD353" s="102"/>
      <c r="FE353" s="102"/>
      <c r="FF353" s="102"/>
      <c r="FG353" s="102"/>
      <c r="FH353" s="102"/>
      <c r="FI353" s="103"/>
      <c r="FJ353" s="103"/>
    </row>
    <row r="354" s="44" customFormat="1" ht="20.1" customHeight="1" spans="1:166">
      <c r="A354" s="84" t="s">
        <v>374</v>
      </c>
      <c r="B354" s="85" t="s">
        <v>32</v>
      </c>
      <c r="C354" s="86" t="s">
        <v>33</v>
      </c>
      <c r="D354" s="87">
        <v>0.022</v>
      </c>
      <c r="E354" s="90">
        <v>8508110000</v>
      </c>
      <c r="F354" s="86">
        <v>4</v>
      </c>
      <c r="G354" s="89">
        <f t="shared" si="17"/>
        <v>38.97</v>
      </c>
      <c r="H354" s="89">
        <f t="shared" si="18"/>
        <v>155.88</v>
      </c>
      <c r="I354" s="101" t="s">
        <v>34</v>
      </c>
      <c r="J354" s="99">
        <f t="shared" si="19"/>
        <v>3.42936</v>
      </c>
      <c r="K354" s="100">
        <v>129.9</v>
      </c>
      <c r="L354" s="100" t="s">
        <v>35</v>
      </c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  <c r="BA354" s="100"/>
      <c r="BB354" s="100"/>
      <c r="BC354" s="100"/>
      <c r="BD354" s="100"/>
      <c r="BE354" s="100"/>
      <c r="BF354" s="100"/>
      <c r="BG354" s="100"/>
      <c r="BH354" s="100"/>
      <c r="BI354" s="100"/>
      <c r="BJ354" s="100"/>
      <c r="BK354" s="100"/>
      <c r="BL354" s="100"/>
      <c r="BM354" s="100"/>
      <c r="BN354" s="100"/>
      <c r="BO354" s="100"/>
      <c r="BP354" s="100"/>
      <c r="BQ354" s="100"/>
      <c r="BR354" s="100"/>
      <c r="BS354" s="100"/>
      <c r="BT354" s="100"/>
      <c r="BU354" s="100"/>
      <c r="BV354" s="100"/>
      <c r="BW354" s="100"/>
      <c r="BX354" s="100"/>
      <c r="BY354" s="100"/>
      <c r="BZ354" s="100"/>
      <c r="CA354" s="100"/>
      <c r="CB354" s="100"/>
      <c r="CC354" s="100"/>
      <c r="CD354" s="100"/>
      <c r="CE354" s="100"/>
      <c r="CF354" s="100"/>
      <c r="CG354" s="100"/>
      <c r="CH354" s="100"/>
      <c r="CI354" s="100"/>
      <c r="CJ354" s="100"/>
      <c r="CK354" s="100"/>
      <c r="CL354" s="100"/>
      <c r="CM354" s="100"/>
      <c r="CN354" s="100"/>
      <c r="CO354" s="100"/>
      <c r="CP354" s="100"/>
      <c r="CQ354" s="100"/>
      <c r="CR354" s="100"/>
      <c r="CS354" s="100"/>
      <c r="CT354" s="100"/>
      <c r="CU354" s="100"/>
      <c r="CV354" s="100"/>
      <c r="CW354" s="100"/>
      <c r="CX354" s="100"/>
      <c r="CY354" s="100"/>
      <c r="CZ354" s="100"/>
      <c r="DA354" s="100"/>
      <c r="DB354" s="100"/>
      <c r="DC354" s="100"/>
      <c r="DD354" s="100"/>
      <c r="DE354" s="100"/>
      <c r="DF354" s="100"/>
      <c r="DG354" s="100"/>
      <c r="DH354" s="100"/>
      <c r="DI354" s="100"/>
      <c r="DJ354" s="100"/>
      <c r="DK354" s="100"/>
      <c r="DL354" s="100"/>
      <c r="DM354" s="100"/>
      <c r="DN354" s="100"/>
      <c r="DO354" s="100"/>
      <c r="DP354" s="100"/>
      <c r="DQ354" s="100"/>
      <c r="DR354" s="100"/>
      <c r="DS354" s="100"/>
      <c r="DT354" s="100"/>
      <c r="DU354" s="100"/>
      <c r="DV354" s="100"/>
      <c r="DW354" s="100"/>
      <c r="DX354" s="100"/>
      <c r="DY354" s="100"/>
      <c r="DZ354" s="100"/>
      <c r="EA354" s="100"/>
      <c r="EB354" s="100"/>
      <c r="EC354" s="100"/>
      <c r="ED354" s="100"/>
      <c r="EE354" s="100"/>
      <c r="EF354" s="100"/>
      <c r="EG354" s="100"/>
      <c r="EH354" s="100"/>
      <c r="EI354" s="100"/>
      <c r="FC354" s="102"/>
      <c r="FD354" s="102"/>
      <c r="FE354" s="102"/>
      <c r="FF354" s="102"/>
      <c r="FG354" s="102"/>
      <c r="FH354" s="102"/>
      <c r="FI354" s="103"/>
      <c r="FJ354" s="103"/>
    </row>
    <row r="355" s="44" customFormat="1" ht="20.1" customHeight="1" spans="1:166">
      <c r="A355" s="84" t="s">
        <v>375</v>
      </c>
      <c r="B355" s="85" t="s">
        <v>32</v>
      </c>
      <c r="C355" s="86" t="s">
        <v>33</v>
      </c>
      <c r="D355" s="87">
        <v>0.022</v>
      </c>
      <c r="E355" s="90">
        <v>8508110000</v>
      </c>
      <c r="F355" s="86">
        <v>4</v>
      </c>
      <c r="G355" s="89">
        <f t="shared" si="17"/>
        <v>38.97</v>
      </c>
      <c r="H355" s="89">
        <f t="shared" si="18"/>
        <v>155.88</v>
      </c>
      <c r="I355" s="101" t="s">
        <v>34</v>
      </c>
      <c r="J355" s="99">
        <f t="shared" si="19"/>
        <v>3.42936</v>
      </c>
      <c r="K355" s="100">
        <v>129.9</v>
      </c>
      <c r="L355" s="100" t="s">
        <v>35</v>
      </c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  <c r="BA355" s="100"/>
      <c r="BB355" s="100"/>
      <c r="BC355" s="100"/>
      <c r="BD355" s="100"/>
      <c r="BE355" s="100"/>
      <c r="BF355" s="100"/>
      <c r="BG355" s="100"/>
      <c r="BH355" s="100"/>
      <c r="BI355" s="100"/>
      <c r="BJ355" s="100"/>
      <c r="BK355" s="100"/>
      <c r="BL355" s="100"/>
      <c r="BM355" s="100"/>
      <c r="BN355" s="100"/>
      <c r="BO355" s="100"/>
      <c r="BP355" s="100"/>
      <c r="BQ355" s="100"/>
      <c r="BR355" s="100"/>
      <c r="BS355" s="100"/>
      <c r="BT355" s="100"/>
      <c r="BU355" s="100"/>
      <c r="BV355" s="100"/>
      <c r="BW355" s="100"/>
      <c r="BX355" s="100"/>
      <c r="BY355" s="100"/>
      <c r="BZ355" s="100"/>
      <c r="CA355" s="100"/>
      <c r="CB355" s="100"/>
      <c r="CC355" s="100"/>
      <c r="CD355" s="100"/>
      <c r="CE355" s="100"/>
      <c r="CF355" s="100"/>
      <c r="CG355" s="100"/>
      <c r="CH355" s="100"/>
      <c r="CI355" s="100"/>
      <c r="CJ355" s="100"/>
      <c r="CK355" s="100"/>
      <c r="CL355" s="100"/>
      <c r="CM355" s="100"/>
      <c r="CN355" s="100"/>
      <c r="CO355" s="100"/>
      <c r="CP355" s="100"/>
      <c r="CQ355" s="100"/>
      <c r="CR355" s="100"/>
      <c r="CS355" s="100"/>
      <c r="CT355" s="100"/>
      <c r="CU355" s="100"/>
      <c r="CV355" s="100"/>
      <c r="CW355" s="100"/>
      <c r="CX355" s="100"/>
      <c r="CY355" s="100"/>
      <c r="CZ355" s="100"/>
      <c r="DA355" s="100"/>
      <c r="DB355" s="100"/>
      <c r="DC355" s="100"/>
      <c r="DD355" s="100"/>
      <c r="DE355" s="100"/>
      <c r="DF355" s="100"/>
      <c r="DG355" s="100"/>
      <c r="DH355" s="100"/>
      <c r="DI355" s="100"/>
      <c r="DJ355" s="100"/>
      <c r="DK355" s="100"/>
      <c r="DL355" s="100"/>
      <c r="DM355" s="100"/>
      <c r="DN355" s="100"/>
      <c r="DO355" s="100"/>
      <c r="DP355" s="100"/>
      <c r="DQ355" s="100"/>
      <c r="DR355" s="100"/>
      <c r="DS355" s="100"/>
      <c r="DT355" s="100"/>
      <c r="DU355" s="100"/>
      <c r="DV355" s="100"/>
      <c r="DW355" s="100"/>
      <c r="DX355" s="100"/>
      <c r="DY355" s="100"/>
      <c r="DZ355" s="100"/>
      <c r="EA355" s="100"/>
      <c r="EB355" s="100"/>
      <c r="EC355" s="100"/>
      <c r="ED355" s="100"/>
      <c r="EE355" s="100"/>
      <c r="EF355" s="100"/>
      <c r="EG355" s="100"/>
      <c r="EH355" s="100"/>
      <c r="EI355" s="100"/>
      <c r="FC355" s="102"/>
      <c r="FD355" s="102"/>
      <c r="FE355" s="102"/>
      <c r="FF355" s="102"/>
      <c r="FG355" s="102"/>
      <c r="FH355" s="102"/>
      <c r="FI355" s="103"/>
      <c r="FJ355" s="103"/>
    </row>
    <row r="356" s="44" customFormat="1" ht="20.1" customHeight="1" spans="1:166">
      <c r="A356" s="84" t="s">
        <v>376</v>
      </c>
      <c r="B356" s="85" t="s">
        <v>32</v>
      </c>
      <c r="C356" s="86" t="s">
        <v>33</v>
      </c>
      <c r="D356" s="87">
        <v>0.022</v>
      </c>
      <c r="E356" s="90">
        <v>8508110000</v>
      </c>
      <c r="F356" s="86">
        <v>4</v>
      </c>
      <c r="G356" s="89">
        <f t="shared" si="17"/>
        <v>38.97</v>
      </c>
      <c r="H356" s="89">
        <f t="shared" si="18"/>
        <v>155.88</v>
      </c>
      <c r="I356" s="101" t="s">
        <v>34</v>
      </c>
      <c r="J356" s="99">
        <f t="shared" si="19"/>
        <v>3.42936</v>
      </c>
      <c r="K356" s="100">
        <v>129.9</v>
      </c>
      <c r="L356" s="100" t="s">
        <v>35</v>
      </c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  <c r="BA356" s="100"/>
      <c r="BB356" s="100"/>
      <c r="BC356" s="100"/>
      <c r="BD356" s="100"/>
      <c r="BE356" s="100"/>
      <c r="BF356" s="100"/>
      <c r="BG356" s="100"/>
      <c r="BH356" s="100"/>
      <c r="BI356" s="100"/>
      <c r="BJ356" s="100"/>
      <c r="BK356" s="100"/>
      <c r="BL356" s="100"/>
      <c r="BM356" s="100"/>
      <c r="BN356" s="100"/>
      <c r="BO356" s="100"/>
      <c r="BP356" s="100"/>
      <c r="BQ356" s="100"/>
      <c r="BR356" s="100"/>
      <c r="BS356" s="100"/>
      <c r="BT356" s="100"/>
      <c r="BU356" s="100"/>
      <c r="BV356" s="100"/>
      <c r="BW356" s="100"/>
      <c r="BX356" s="100"/>
      <c r="BY356" s="100"/>
      <c r="BZ356" s="100"/>
      <c r="CA356" s="100"/>
      <c r="CB356" s="100"/>
      <c r="CC356" s="100"/>
      <c r="CD356" s="100"/>
      <c r="CE356" s="100"/>
      <c r="CF356" s="100"/>
      <c r="CG356" s="100"/>
      <c r="CH356" s="100"/>
      <c r="CI356" s="100"/>
      <c r="CJ356" s="100"/>
      <c r="CK356" s="100"/>
      <c r="CL356" s="100"/>
      <c r="CM356" s="100"/>
      <c r="CN356" s="100"/>
      <c r="CO356" s="100"/>
      <c r="CP356" s="100"/>
      <c r="CQ356" s="100"/>
      <c r="CR356" s="100"/>
      <c r="CS356" s="100"/>
      <c r="CT356" s="100"/>
      <c r="CU356" s="100"/>
      <c r="CV356" s="100"/>
      <c r="CW356" s="100"/>
      <c r="CX356" s="100"/>
      <c r="CY356" s="100"/>
      <c r="CZ356" s="100"/>
      <c r="DA356" s="100"/>
      <c r="DB356" s="100"/>
      <c r="DC356" s="100"/>
      <c r="DD356" s="100"/>
      <c r="DE356" s="100"/>
      <c r="DF356" s="100"/>
      <c r="DG356" s="100"/>
      <c r="DH356" s="100"/>
      <c r="DI356" s="100"/>
      <c r="DJ356" s="100"/>
      <c r="DK356" s="100"/>
      <c r="DL356" s="100"/>
      <c r="DM356" s="100"/>
      <c r="DN356" s="100"/>
      <c r="DO356" s="100"/>
      <c r="DP356" s="100"/>
      <c r="DQ356" s="100"/>
      <c r="DR356" s="100"/>
      <c r="DS356" s="100"/>
      <c r="DT356" s="100"/>
      <c r="DU356" s="100"/>
      <c r="DV356" s="100"/>
      <c r="DW356" s="100"/>
      <c r="DX356" s="100"/>
      <c r="DY356" s="100"/>
      <c r="DZ356" s="100"/>
      <c r="EA356" s="100"/>
      <c r="EB356" s="100"/>
      <c r="EC356" s="100"/>
      <c r="ED356" s="100"/>
      <c r="EE356" s="100"/>
      <c r="EF356" s="100"/>
      <c r="EG356" s="100"/>
      <c r="EH356" s="100"/>
      <c r="EI356" s="100"/>
      <c r="FC356" s="102"/>
      <c r="FD356" s="102"/>
      <c r="FE356" s="102"/>
      <c r="FF356" s="102"/>
      <c r="FG356" s="102"/>
      <c r="FH356" s="102"/>
      <c r="FI356" s="103"/>
      <c r="FJ356" s="103"/>
    </row>
    <row r="357" s="44" customFormat="1" ht="20.1" customHeight="1" spans="1:166">
      <c r="A357" s="84" t="s">
        <v>377</v>
      </c>
      <c r="B357" s="85" t="s">
        <v>32</v>
      </c>
      <c r="C357" s="86" t="s">
        <v>33</v>
      </c>
      <c r="D357" s="87">
        <v>0.022</v>
      </c>
      <c r="E357" s="90">
        <v>8508110000</v>
      </c>
      <c r="F357" s="86">
        <v>4</v>
      </c>
      <c r="G357" s="89">
        <f t="shared" si="17"/>
        <v>38.97</v>
      </c>
      <c r="H357" s="89">
        <f t="shared" si="18"/>
        <v>155.88</v>
      </c>
      <c r="I357" s="101" t="s">
        <v>34</v>
      </c>
      <c r="J357" s="99">
        <f t="shared" si="19"/>
        <v>3.42936</v>
      </c>
      <c r="K357" s="100">
        <v>129.9</v>
      </c>
      <c r="L357" s="100" t="s">
        <v>35</v>
      </c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  <c r="BA357" s="100"/>
      <c r="BB357" s="100"/>
      <c r="BC357" s="100"/>
      <c r="BD357" s="100"/>
      <c r="BE357" s="100"/>
      <c r="BF357" s="100"/>
      <c r="BG357" s="100"/>
      <c r="BH357" s="100"/>
      <c r="BI357" s="100"/>
      <c r="BJ357" s="100"/>
      <c r="BK357" s="100"/>
      <c r="BL357" s="100"/>
      <c r="BM357" s="100"/>
      <c r="BN357" s="100"/>
      <c r="BO357" s="100"/>
      <c r="BP357" s="100"/>
      <c r="BQ357" s="100"/>
      <c r="BR357" s="100"/>
      <c r="BS357" s="100"/>
      <c r="BT357" s="100"/>
      <c r="BU357" s="10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FC357" s="102"/>
      <c r="FD357" s="102"/>
      <c r="FE357" s="102"/>
      <c r="FF357" s="102"/>
      <c r="FG357" s="102"/>
      <c r="FH357" s="102"/>
      <c r="FI357" s="103"/>
      <c r="FJ357" s="103"/>
    </row>
    <row r="358" s="44" customFormat="1" ht="20.1" customHeight="1" spans="1:166">
      <c r="A358" s="84" t="s">
        <v>378</v>
      </c>
      <c r="B358" s="85" t="s">
        <v>32</v>
      </c>
      <c r="C358" s="86" t="s">
        <v>33</v>
      </c>
      <c r="D358" s="87">
        <v>0.022</v>
      </c>
      <c r="E358" s="90">
        <v>8508110000</v>
      </c>
      <c r="F358" s="86">
        <v>4</v>
      </c>
      <c r="G358" s="89">
        <f t="shared" si="17"/>
        <v>38.97</v>
      </c>
      <c r="H358" s="89">
        <f t="shared" si="18"/>
        <v>155.88</v>
      </c>
      <c r="I358" s="101" t="s">
        <v>34</v>
      </c>
      <c r="J358" s="99">
        <f t="shared" si="19"/>
        <v>3.42936</v>
      </c>
      <c r="K358" s="100">
        <v>129.9</v>
      </c>
      <c r="L358" s="100" t="s">
        <v>35</v>
      </c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  <c r="BA358" s="100"/>
      <c r="BB358" s="100"/>
      <c r="BC358" s="100"/>
      <c r="BD358" s="100"/>
      <c r="BE358" s="100"/>
      <c r="BF358" s="100"/>
      <c r="BG358" s="100"/>
      <c r="BH358" s="100"/>
      <c r="BI358" s="100"/>
      <c r="BJ358" s="100"/>
      <c r="BK358" s="100"/>
      <c r="BL358" s="100"/>
      <c r="BM358" s="100"/>
      <c r="BN358" s="100"/>
      <c r="BO358" s="100"/>
      <c r="BP358" s="100"/>
      <c r="BQ358" s="100"/>
      <c r="BR358" s="100"/>
      <c r="BS358" s="100"/>
      <c r="BT358" s="100"/>
      <c r="BU358" s="10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FC358" s="102"/>
      <c r="FD358" s="102"/>
      <c r="FE358" s="102"/>
      <c r="FF358" s="102"/>
      <c r="FG358" s="102"/>
      <c r="FH358" s="102"/>
      <c r="FI358" s="103"/>
      <c r="FJ358" s="103"/>
    </row>
    <row r="359" s="44" customFormat="1" ht="20.1" customHeight="1" spans="1:166">
      <c r="A359" s="84" t="s">
        <v>379</v>
      </c>
      <c r="B359" s="85" t="s">
        <v>32</v>
      </c>
      <c r="C359" s="86" t="s">
        <v>33</v>
      </c>
      <c r="D359" s="87">
        <v>0.022</v>
      </c>
      <c r="E359" s="90">
        <v>8508110000</v>
      </c>
      <c r="F359" s="86">
        <v>4</v>
      </c>
      <c r="G359" s="89">
        <f t="shared" si="17"/>
        <v>38.97</v>
      </c>
      <c r="H359" s="89">
        <f t="shared" si="18"/>
        <v>155.88</v>
      </c>
      <c r="I359" s="101" t="s">
        <v>34</v>
      </c>
      <c r="J359" s="99">
        <f t="shared" si="19"/>
        <v>3.42936</v>
      </c>
      <c r="K359" s="100">
        <v>129.9</v>
      </c>
      <c r="L359" s="100" t="s">
        <v>35</v>
      </c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  <c r="BE359" s="100"/>
      <c r="BF359" s="100"/>
      <c r="BG359" s="100"/>
      <c r="BH359" s="100"/>
      <c r="BI359" s="100"/>
      <c r="BJ359" s="100"/>
      <c r="BK359" s="100"/>
      <c r="BL359" s="100"/>
      <c r="BM359" s="100"/>
      <c r="BN359" s="100"/>
      <c r="BO359" s="100"/>
      <c r="BP359" s="100"/>
      <c r="BQ359" s="100"/>
      <c r="BR359" s="100"/>
      <c r="BS359" s="100"/>
      <c r="BT359" s="100"/>
      <c r="BU359" s="10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FC359" s="102"/>
      <c r="FD359" s="102"/>
      <c r="FE359" s="102"/>
      <c r="FF359" s="102"/>
      <c r="FG359" s="102"/>
      <c r="FH359" s="102"/>
      <c r="FI359" s="103"/>
      <c r="FJ359" s="103"/>
    </row>
    <row r="360" s="44" customFormat="1" ht="20.1" customHeight="1" spans="1:166">
      <c r="A360" s="84" t="s">
        <v>380</v>
      </c>
      <c r="B360" s="85" t="s">
        <v>32</v>
      </c>
      <c r="C360" s="86" t="s">
        <v>33</v>
      </c>
      <c r="D360" s="87">
        <v>0.022</v>
      </c>
      <c r="E360" s="90">
        <v>8508110000</v>
      </c>
      <c r="F360" s="86">
        <v>4</v>
      </c>
      <c r="G360" s="89">
        <f t="shared" si="17"/>
        <v>38.97</v>
      </c>
      <c r="H360" s="89">
        <f t="shared" si="18"/>
        <v>155.88</v>
      </c>
      <c r="I360" s="101" t="s">
        <v>34</v>
      </c>
      <c r="J360" s="99">
        <f t="shared" si="19"/>
        <v>3.42936</v>
      </c>
      <c r="K360" s="100">
        <v>129.9</v>
      </c>
      <c r="L360" s="100" t="s">
        <v>35</v>
      </c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  <c r="BA360" s="100"/>
      <c r="BB360" s="100"/>
      <c r="BC360" s="100"/>
      <c r="BD360" s="100"/>
      <c r="BE360" s="100"/>
      <c r="BF360" s="100"/>
      <c r="BG360" s="100"/>
      <c r="BH360" s="100"/>
      <c r="BI360" s="100"/>
      <c r="BJ360" s="100"/>
      <c r="BK360" s="100"/>
      <c r="BL360" s="100"/>
      <c r="BM360" s="100"/>
      <c r="BN360" s="100"/>
      <c r="BO360" s="100"/>
      <c r="BP360" s="100"/>
      <c r="BQ360" s="100"/>
      <c r="BR360" s="100"/>
      <c r="BS360" s="100"/>
      <c r="BT360" s="100"/>
      <c r="BU360" s="10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FC360" s="102"/>
      <c r="FD360" s="102"/>
      <c r="FE360" s="102"/>
      <c r="FF360" s="102"/>
      <c r="FG360" s="102"/>
      <c r="FH360" s="102"/>
      <c r="FI360" s="103"/>
      <c r="FJ360" s="103"/>
    </row>
    <row r="361" s="44" customFormat="1" ht="20.1" customHeight="1" spans="1:166">
      <c r="A361" s="84" t="s">
        <v>381</v>
      </c>
      <c r="B361" s="85" t="s">
        <v>32</v>
      </c>
      <c r="C361" s="86" t="s">
        <v>33</v>
      </c>
      <c r="D361" s="87">
        <v>0.022</v>
      </c>
      <c r="E361" s="90">
        <v>8508110000</v>
      </c>
      <c r="F361" s="86">
        <v>4</v>
      </c>
      <c r="G361" s="89">
        <f t="shared" si="17"/>
        <v>38.97</v>
      </c>
      <c r="H361" s="89">
        <f t="shared" si="18"/>
        <v>155.88</v>
      </c>
      <c r="I361" s="101" t="s">
        <v>34</v>
      </c>
      <c r="J361" s="99">
        <f t="shared" si="19"/>
        <v>3.42936</v>
      </c>
      <c r="K361" s="100">
        <v>129.9</v>
      </c>
      <c r="L361" s="100" t="s">
        <v>35</v>
      </c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  <c r="BA361" s="100"/>
      <c r="BB361" s="100"/>
      <c r="BC361" s="100"/>
      <c r="BD361" s="100"/>
      <c r="BE361" s="100"/>
      <c r="BF361" s="100"/>
      <c r="BG361" s="100"/>
      <c r="BH361" s="100"/>
      <c r="BI361" s="100"/>
      <c r="BJ361" s="100"/>
      <c r="BK361" s="100"/>
      <c r="BL361" s="100"/>
      <c r="BM361" s="100"/>
      <c r="BN361" s="100"/>
      <c r="BO361" s="100"/>
      <c r="BP361" s="100"/>
      <c r="BQ361" s="100"/>
      <c r="BR361" s="100"/>
      <c r="BS361" s="100"/>
      <c r="BT361" s="100"/>
      <c r="BU361" s="100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FC361" s="102"/>
      <c r="FD361" s="102"/>
      <c r="FE361" s="102"/>
      <c r="FF361" s="102"/>
      <c r="FG361" s="102"/>
      <c r="FH361" s="102"/>
      <c r="FI361" s="103"/>
      <c r="FJ361" s="103"/>
    </row>
    <row r="362" s="44" customFormat="1" ht="20.1" customHeight="1" spans="1:166">
      <c r="A362" s="84" t="s">
        <v>382</v>
      </c>
      <c r="B362" s="85" t="s">
        <v>32</v>
      </c>
      <c r="C362" s="86" t="s">
        <v>33</v>
      </c>
      <c r="D362" s="87">
        <v>0.022</v>
      </c>
      <c r="E362" s="90">
        <v>8508110000</v>
      </c>
      <c r="F362" s="86">
        <v>4</v>
      </c>
      <c r="G362" s="89">
        <f t="shared" si="17"/>
        <v>38.97</v>
      </c>
      <c r="H362" s="89">
        <f t="shared" si="18"/>
        <v>155.88</v>
      </c>
      <c r="I362" s="101" t="s">
        <v>34</v>
      </c>
      <c r="J362" s="99">
        <f t="shared" si="19"/>
        <v>3.42936</v>
      </c>
      <c r="K362" s="100">
        <v>129.9</v>
      </c>
      <c r="L362" s="100" t="s">
        <v>35</v>
      </c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0"/>
      <c r="BF362" s="100"/>
      <c r="BG362" s="100"/>
      <c r="BH362" s="100"/>
      <c r="BI362" s="100"/>
      <c r="BJ362" s="100"/>
      <c r="BK362" s="100"/>
      <c r="BL362" s="100"/>
      <c r="BM362" s="100"/>
      <c r="BN362" s="100"/>
      <c r="BO362" s="100"/>
      <c r="BP362" s="100"/>
      <c r="BQ362" s="100"/>
      <c r="BR362" s="100"/>
      <c r="BS362" s="100"/>
      <c r="BT362" s="100"/>
      <c r="BU362" s="100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FC362" s="102"/>
      <c r="FD362" s="102"/>
      <c r="FE362" s="102"/>
      <c r="FF362" s="102"/>
      <c r="FG362" s="102"/>
      <c r="FH362" s="102"/>
      <c r="FI362" s="103"/>
      <c r="FJ362" s="103"/>
    </row>
    <row r="363" s="44" customFormat="1" ht="20.1" customHeight="1" spans="1:166">
      <c r="A363" s="84" t="s">
        <v>383</v>
      </c>
      <c r="B363" s="85" t="s">
        <v>32</v>
      </c>
      <c r="C363" s="86" t="s">
        <v>33</v>
      </c>
      <c r="D363" s="87">
        <v>0.022</v>
      </c>
      <c r="E363" s="90">
        <v>8508110000</v>
      </c>
      <c r="F363" s="86">
        <v>4</v>
      </c>
      <c r="G363" s="89">
        <f t="shared" si="17"/>
        <v>38.97</v>
      </c>
      <c r="H363" s="89">
        <f t="shared" si="18"/>
        <v>155.88</v>
      </c>
      <c r="I363" s="101" t="s">
        <v>34</v>
      </c>
      <c r="J363" s="99">
        <f t="shared" si="19"/>
        <v>3.42936</v>
      </c>
      <c r="K363" s="100">
        <v>129.9</v>
      </c>
      <c r="L363" s="100" t="s">
        <v>35</v>
      </c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0"/>
      <c r="BI363" s="100"/>
      <c r="BJ363" s="100"/>
      <c r="BK363" s="100"/>
      <c r="BL363" s="100"/>
      <c r="BM363" s="100"/>
      <c r="BN363" s="100"/>
      <c r="BO363" s="100"/>
      <c r="BP363" s="100"/>
      <c r="BQ363" s="100"/>
      <c r="BR363" s="100"/>
      <c r="BS363" s="100"/>
      <c r="BT363" s="100"/>
      <c r="BU363" s="100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FC363" s="102"/>
      <c r="FD363" s="102"/>
      <c r="FE363" s="102"/>
      <c r="FF363" s="102"/>
      <c r="FG363" s="102"/>
      <c r="FH363" s="102"/>
      <c r="FI363" s="103"/>
      <c r="FJ363" s="103"/>
    </row>
    <row r="364" s="44" customFormat="1" ht="20.1" customHeight="1" spans="1:166">
      <c r="A364" s="84" t="s">
        <v>384</v>
      </c>
      <c r="B364" s="85" t="s">
        <v>32</v>
      </c>
      <c r="C364" s="86" t="s">
        <v>33</v>
      </c>
      <c r="D364" s="87">
        <v>0.022</v>
      </c>
      <c r="E364" s="90">
        <v>8508110000</v>
      </c>
      <c r="F364" s="86">
        <v>4</v>
      </c>
      <c r="G364" s="89">
        <f t="shared" si="17"/>
        <v>38.97</v>
      </c>
      <c r="H364" s="89">
        <f t="shared" si="18"/>
        <v>155.88</v>
      </c>
      <c r="I364" s="101" t="s">
        <v>34</v>
      </c>
      <c r="J364" s="99">
        <f t="shared" si="19"/>
        <v>3.42936</v>
      </c>
      <c r="K364" s="100">
        <v>129.9</v>
      </c>
      <c r="L364" s="100" t="s">
        <v>35</v>
      </c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  <c r="BA364" s="100"/>
      <c r="BB364" s="100"/>
      <c r="BC364" s="100"/>
      <c r="BD364" s="100"/>
      <c r="BE364" s="100"/>
      <c r="BF364" s="100"/>
      <c r="BG364" s="100"/>
      <c r="BH364" s="100"/>
      <c r="BI364" s="100"/>
      <c r="BJ364" s="100"/>
      <c r="BK364" s="100"/>
      <c r="BL364" s="100"/>
      <c r="BM364" s="100"/>
      <c r="BN364" s="100"/>
      <c r="BO364" s="100"/>
      <c r="BP364" s="100"/>
      <c r="BQ364" s="100"/>
      <c r="BR364" s="100"/>
      <c r="BS364" s="100"/>
      <c r="BT364" s="100"/>
      <c r="BU364" s="100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FC364" s="102"/>
      <c r="FD364" s="102"/>
      <c r="FE364" s="102"/>
      <c r="FF364" s="102"/>
      <c r="FG364" s="102"/>
      <c r="FH364" s="102"/>
      <c r="FI364" s="103"/>
      <c r="FJ364" s="103"/>
    </row>
    <row r="365" s="44" customFormat="1" ht="20.1" customHeight="1" spans="1:166">
      <c r="A365" s="84" t="s">
        <v>385</v>
      </c>
      <c r="B365" s="85" t="s">
        <v>32</v>
      </c>
      <c r="C365" s="86" t="s">
        <v>33</v>
      </c>
      <c r="D365" s="87">
        <v>0.022</v>
      </c>
      <c r="E365" s="90">
        <v>8508110000</v>
      </c>
      <c r="F365" s="86">
        <v>4</v>
      </c>
      <c r="G365" s="89">
        <f t="shared" ref="G365:G420" si="20">K365*0.3</f>
        <v>38.97</v>
      </c>
      <c r="H365" s="89">
        <f t="shared" ref="H365:H420" si="21">G365*F365</f>
        <v>155.88</v>
      </c>
      <c r="I365" s="101" t="s">
        <v>34</v>
      </c>
      <c r="J365" s="99">
        <f t="shared" si="19"/>
        <v>3.42936</v>
      </c>
      <c r="K365" s="100">
        <v>129.9</v>
      </c>
      <c r="L365" s="100" t="s">
        <v>35</v>
      </c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  <c r="BE365" s="100"/>
      <c r="BF365" s="100"/>
      <c r="BG365" s="100"/>
      <c r="BH365" s="100"/>
      <c r="BI365" s="100"/>
      <c r="BJ365" s="100"/>
      <c r="BK365" s="100"/>
      <c r="BL365" s="100"/>
      <c r="BM365" s="100"/>
      <c r="BN365" s="100"/>
      <c r="BO365" s="100"/>
      <c r="BP365" s="100"/>
      <c r="BQ365" s="100"/>
      <c r="BR365" s="100"/>
      <c r="BS365" s="100"/>
      <c r="BT365" s="100"/>
      <c r="BU365" s="100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FC365" s="102"/>
      <c r="FD365" s="102"/>
      <c r="FE365" s="102"/>
      <c r="FF365" s="102"/>
      <c r="FG365" s="102"/>
      <c r="FH365" s="102"/>
      <c r="FI365" s="103"/>
      <c r="FJ365" s="103"/>
    </row>
    <row r="366" s="44" customFormat="1" ht="20.1" customHeight="1" spans="1:166">
      <c r="A366" s="84" t="s">
        <v>386</v>
      </c>
      <c r="B366" s="85" t="s">
        <v>32</v>
      </c>
      <c r="C366" s="86" t="s">
        <v>33</v>
      </c>
      <c r="D366" s="87">
        <v>0.022</v>
      </c>
      <c r="E366" s="90">
        <v>8508110000</v>
      </c>
      <c r="F366" s="86">
        <v>4</v>
      </c>
      <c r="G366" s="89">
        <f t="shared" si="20"/>
        <v>38.97</v>
      </c>
      <c r="H366" s="89">
        <f t="shared" si="21"/>
        <v>155.88</v>
      </c>
      <c r="I366" s="101" t="s">
        <v>34</v>
      </c>
      <c r="J366" s="99">
        <f t="shared" si="19"/>
        <v>3.42936</v>
      </c>
      <c r="K366" s="100">
        <v>129.9</v>
      </c>
      <c r="L366" s="100" t="s">
        <v>35</v>
      </c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  <c r="BA366" s="100"/>
      <c r="BB366" s="100"/>
      <c r="BC366" s="100"/>
      <c r="BD366" s="100"/>
      <c r="BE366" s="100"/>
      <c r="BF366" s="100"/>
      <c r="BG366" s="100"/>
      <c r="BH366" s="100"/>
      <c r="BI366" s="100"/>
      <c r="BJ366" s="100"/>
      <c r="BK366" s="100"/>
      <c r="BL366" s="100"/>
      <c r="BM366" s="100"/>
      <c r="BN366" s="100"/>
      <c r="BO366" s="100"/>
      <c r="BP366" s="100"/>
      <c r="BQ366" s="100"/>
      <c r="BR366" s="100"/>
      <c r="BS366" s="100"/>
      <c r="BT366" s="100"/>
      <c r="BU366" s="100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FC366" s="102"/>
      <c r="FD366" s="102"/>
      <c r="FE366" s="102"/>
      <c r="FF366" s="102"/>
      <c r="FG366" s="102"/>
      <c r="FH366" s="102"/>
      <c r="FI366" s="103"/>
      <c r="FJ366" s="103"/>
    </row>
    <row r="367" s="44" customFormat="1" ht="20.1" customHeight="1" spans="1:166">
      <c r="A367" s="84" t="s">
        <v>387</v>
      </c>
      <c r="B367" s="85" t="s">
        <v>32</v>
      </c>
      <c r="C367" s="86" t="s">
        <v>33</v>
      </c>
      <c r="D367" s="87">
        <v>0.022</v>
      </c>
      <c r="E367" s="90">
        <v>8508110000</v>
      </c>
      <c r="F367" s="86">
        <v>4</v>
      </c>
      <c r="G367" s="89">
        <f t="shared" si="20"/>
        <v>38.97</v>
      </c>
      <c r="H367" s="89">
        <f t="shared" si="21"/>
        <v>155.88</v>
      </c>
      <c r="I367" s="101" t="s">
        <v>34</v>
      </c>
      <c r="J367" s="99">
        <f t="shared" si="19"/>
        <v>3.42936</v>
      </c>
      <c r="K367" s="100">
        <v>129.9</v>
      </c>
      <c r="L367" s="100" t="s">
        <v>35</v>
      </c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0"/>
      <c r="BF367" s="100"/>
      <c r="BG367" s="100"/>
      <c r="BH367" s="100"/>
      <c r="BI367" s="100"/>
      <c r="BJ367" s="100"/>
      <c r="BK367" s="100"/>
      <c r="BL367" s="100"/>
      <c r="BM367" s="100"/>
      <c r="BN367" s="100"/>
      <c r="BO367" s="100"/>
      <c r="BP367" s="100"/>
      <c r="BQ367" s="100"/>
      <c r="BR367" s="100"/>
      <c r="BS367" s="100"/>
      <c r="BT367" s="100"/>
      <c r="BU367" s="100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FC367" s="102"/>
      <c r="FD367" s="102"/>
      <c r="FE367" s="102"/>
      <c r="FF367" s="102"/>
      <c r="FG367" s="102"/>
      <c r="FH367" s="102"/>
      <c r="FI367" s="103"/>
      <c r="FJ367" s="103"/>
    </row>
    <row r="368" s="44" customFormat="1" ht="20.1" customHeight="1" spans="1:166">
      <c r="A368" s="84" t="s">
        <v>388</v>
      </c>
      <c r="B368" s="85" t="s">
        <v>32</v>
      </c>
      <c r="C368" s="86" t="s">
        <v>33</v>
      </c>
      <c r="D368" s="87">
        <v>0.022</v>
      </c>
      <c r="E368" s="90">
        <v>8508110000</v>
      </c>
      <c r="F368" s="86">
        <v>4</v>
      </c>
      <c r="G368" s="89">
        <f t="shared" si="20"/>
        <v>38.97</v>
      </c>
      <c r="H368" s="89">
        <f t="shared" si="21"/>
        <v>155.88</v>
      </c>
      <c r="I368" s="101" t="s">
        <v>34</v>
      </c>
      <c r="J368" s="99">
        <f t="shared" si="19"/>
        <v>3.42936</v>
      </c>
      <c r="K368" s="100">
        <v>129.9</v>
      </c>
      <c r="L368" s="100" t="s">
        <v>35</v>
      </c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0"/>
      <c r="BF368" s="100"/>
      <c r="BG368" s="100"/>
      <c r="BH368" s="100"/>
      <c r="BI368" s="100"/>
      <c r="BJ368" s="100"/>
      <c r="BK368" s="100"/>
      <c r="BL368" s="100"/>
      <c r="BM368" s="100"/>
      <c r="BN368" s="100"/>
      <c r="BO368" s="100"/>
      <c r="BP368" s="100"/>
      <c r="BQ368" s="100"/>
      <c r="BR368" s="100"/>
      <c r="BS368" s="100"/>
      <c r="BT368" s="100"/>
      <c r="BU368" s="100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FC368" s="102"/>
      <c r="FD368" s="102"/>
      <c r="FE368" s="102"/>
      <c r="FF368" s="102"/>
      <c r="FG368" s="102"/>
      <c r="FH368" s="102"/>
      <c r="FI368" s="103"/>
      <c r="FJ368" s="103"/>
    </row>
    <row r="369" s="44" customFormat="1" ht="20.1" customHeight="1" spans="1:166">
      <c r="A369" s="84" t="s">
        <v>389</v>
      </c>
      <c r="B369" s="85" t="s">
        <v>32</v>
      </c>
      <c r="C369" s="86" t="s">
        <v>33</v>
      </c>
      <c r="D369" s="87">
        <v>0.022</v>
      </c>
      <c r="E369" s="90">
        <v>8508110000</v>
      </c>
      <c r="F369" s="86">
        <v>4</v>
      </c>
      <c r="G369" s="89">
        <f t="shared" si="20"/>
        <v>38.97</v>
      </c>
      <c r="H369" s="89">
        <f t="shared" si="21"/>
        <v>155.88</v>
      </c>
      <c r="I369" s="101" t="s">
        <v>34</v>
      </c>
      <c r="J369" s="99">
        <f t="shared" si="19"/>
        <v>3.42936</v>
      </c>
      <c r="K369" s="100">
        <v>129.9</v>
      </c>
      <c r="L369" s="100" t="s">
        <v>35</v>
      </c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  <c r="BA369" s="100"/>
      <c r="BB369" s="100"/>
      <c r="BC369" s="100"/>
      <c r="BD369" s="100"/>
      <c r="BE369" s="100"/>
      <c r="BF369" s="100"/>
      <c r="BG369" s="100"/>
      <c r="BH369" s="100"/>
      <c r="BI369" s="100"/>
      <c r="BJ369" s="100"/>
      <c r="BK369" s="100"/>
      <c r="BL369" s="100"/>
      <c r="BM369" s="100"/>
      <c r="BN369" s="100"/>
      <c r="BO369" s="100"/>
      <c r="BP369" s="100"/>
      <c r="BQ369" s="100"/>
      <c r="BR369" s="100"/>
      <c r="BS369" s="100"/>
      <c r="BT369" s="100"/>
      <c r="BU369" s="100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FC369" s="102"/>
      <c r="FD369" s="102"/>
      <c r="FE369" s="102"/>
      <c r="FF369" s="102"/>
      <c r="FG369" s="102"/>
      <c r="FH369" s="102"/>
      <c r="FI369" s="103"/>
      <c r="FJ369" s="103"/>
    </row>
    <row r="370" s="44" customFormat="1" ht="20.1" customHeight="1" spans="1:166">
      <c r="A370" s="84" t="s">
        <v>390</v>
      </c>
      <c r="B370" s="85" t="s">
        <v>32</v>
      </c>
      <c r="C370" s="86" t="s">
        <v>33</v>
      </c>
      <c r="D370" s="87">
        <v>0.022</v>
      </c>
      <c r="E370" s="90">
        <v>8508110000</v>
      </c>
      <c r="F370" s="86">
        <v>4</v>
      </c>
      <c r="G370" s="89">
        <f t="shared" si="20"/>
        <v>38.97</v>
      </c>
      <c r="H370" s="89">
        <f t="shared" si="21"/>
        <v>155.88</v>
      </c>
      <c r="I370" s="101" t="s">
        <v>34</v>
      </c>
      <c r="J370" s="99">
        <f t="shared" si="19"/>
        <v>3.42936</v>
      </c>
      <c r="K370" s="100">
        <v>129.9</v>
      </c>
      <c r="L370" s="100" t="s">
        <v>35</v>
      </c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  <c r="BE370" s="100"/>
      <c r="BF370" s="100"/>
      <c r="BG370" s="100"/>
      <c r="BH370" s="100"/>
      <c r="BI370" s="100"/>
      <c r="BJ370" s="100"/>
      <c r="BK370" s="100"/>
      <c r="BL370" s="100"/>
      <c r="BM370" s="100"/>
      <c r="BN370" s="100"/>
      <c r="BO370" s="100"/>
      <c r="BP370" s="100"/>
      <c r="BQ370" s="100"/>
      <c r="BR370" s="100"/>
      <c r="BS370" s="100"/>
      <c r="BT370" s="100"/>
      <c r="BU370" s="100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FC370" s="102"/>
      <c r="FD370" s="102"/>
      <c r="FE370" s="102"/>
      <c r="FF370" s="102"/>
      <c r="FG370" s="102"/>
      <c r="FH370" s="102"/>
      <c r="FI370" s="103"/>
      <c r="FJ370" s="103"/>
    </row>
    <row r="371" s="44" customFormat="1" ht="20.1" customHeight="1" spans="1:166">
      <c r="A371" s="84" t="s">
        <v>391</v>
      </c>
      <c r="B371" s="85" t="s">
        <v>32</v>
      </c>
      <c r="C371" s="86" t="s">
        <v>33</v>
      </c>
      <c r="D371" s="87">
        <v>0.022</v>
      </c>
      <c r="E371" s="90">
        <v>8508110000</v>
      </c>
      <c r="F371" s="86">
        <v>4</v>
      </c>
      <c r="G371" s="89">
        <f t="shared" si="20"/>
        <v>38.97</v>
      </c>
      <c r="H371" s="89">
        <f t="shared" si="21"/>
        <v>155.88</v>
      </c>
      <c r="I371" s="101" t="s">
        <v>34</v>
      </c>
      <c r="J371" s="99">
        <f t="shared" si="19"/>
        <v>3.42936</v>
      </c>
      <c r="K371" s="100">
        <v>129.9</v>
      </c>
      <c r="L371" s="100" t="s">
        <v>35</v>
      </c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  <c r="BA371" s="100"/>
      <c r="BB371" s="100"/>
      <c r="BC371" s="100"/>
      <c r="BD371" s="100"/>
      <c r="BE371" s="100"/>
      <c r="BF371" s="100"/>
      <c r="BG371" s="100"/>
      <c r="BH371" s="100"/>
      <c r="BI371" s="100"/>
      <c r="BJ371" s="100"/>
      <c r="BK371" s="100"/>
      <c r="BL371" s="100"/>
      <c r="BM371" s="100"/>
      <c r="BN371" s="100"/>
      <c r="BO371" s="100"/>
      <c r="BP371" s="100"/>
      <c r="BQ371" s="100"/>
      <c r="BR371" s="100"/>
      <c r="BS371" s="100"/>
      <c r="BT371" s="100"/>
      <c r="BU371" s="100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FC371" s="102"/>
      <c r="FD371" s="102"/>
      <c r="FE371" s="102"/>
      <c r="FF371" s="102"/>
      <c r="FG371" s="102"/>
      <c r="FH371" s="102"/>
      <c r="FI371" s="103"/>
      <c r="FJ371" s="103"/>
    </row>
    <row r="372" s="44" customFormat="1" ht="20.1" customHeight="1" spans="1:166">
      <c r="A372" s="84" t="s">
        <v>392</v>
      </c>
      <c r="B372" s="85" t="s">
        <v>32</v>
      </c>
      <c r="C372" s="86" t="s">
        <v>33</v>
      </c>
      <c r="D372" s="87">
        <v>0.022</v>
      </c>
      <c r="E372" s="90">
        <v>8508110000</v>
      </c>
      <c r="F372" s="86">
        <v>4</v>
      </c>
      <c r="G372" s="89">
        <f t="shared" si="20"/>
        <v>38.97</v>
      </c>
      <c r="H372" s="89">
        <f t="shared" si="21"/>
        <v>155.88</v>
      </c>
      <c r="I372" s="101" t="s">
        <v>34</v>
      </c>
      <c r="J372" s="99">
        <f t="shared" si="19"/>
        <v>3.42936</v>
      </c>
      <c r="K372" s="100">
        <v>129.9</v>
      </c>
      <c r="L372" s="100" t="s">
        <v>35</v>
      </c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  <c r="BA372" s="100"/>
      <c r="BB372" s="100"/>
      <c r="BC372" s="100"/>
      <c r="BD372" s="100"/>
      <c r="BE372" s="100"/>
      <c r="BF372" s="100"/>
      <c r="BG372" s="100"/>
      <c r="BH372" s="100"/>
      <c r="BI372" s="100"/>
      <c r="BJ372" s="100"/>
      <c r="BK372" s="100"/>
      <c r="BL372" s="100"/>
      <c r="BM372" s="100"/>
      <c r="BN372" s="100"/>
      <c r="BO372" s="100"/>
      <c r="BP372" s="100"/>
      <c r="BQ372" s="100"/>
      <c r="BR372" s="100"/>
      <c r="BS372" s="100"/>
      <c r="BT372" s="100"/>
      <c r="BU372" s="100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FC372" s="102"/>
      <c r="FD372" s="102"/>
      <c r="FE372" s="102"/>
      <c r="FF372" s="102"/>
      <c r="FG372" s="102"/>
      <c r="FH372" s="102"/>
      <c r="FI372" s="103"/>
      <c r="FJ372" s="103"/>
    </row>
    <row r="373" s="44" customFormat="1" ht="20.1" customHeight="1" spans="1:166">
      <c r="A373" s="84" t="s">
        <v>393</v>
      </c>
      <c r="B373" s="85" t="s">
        <v>32</v>
      </c>
      <c r="C373" s="86" t="s">
        <v>33</v>
      </c>
      <c r="D373" s="87">
        <v>0.022</v>
      </c>
      <c r="E373" s="90">
        <v>8508110000</v>
      </c>
      <c r="F373" s="86">
        <v>4</v>
      </c>
      <c r="G373" s="89">
        <f t="shared" si="20"/>
        <v>38.97</v>
      </c>
      <c r="H373" s="89">
        <f t="shared" si="21"/>
        <v>155.88</v>
      </c>
      <c r="I373" s="101" t="s">
        <v>34</v>
      </c>
      <c r="J373" s="99">
        <f t="shared" si="19"/>
        <v>3.42936</v>
      </c>
      <c r="K373" s="100">
        <v>129.9</v>
      </c>
      <c r="L373" s="100" t="s">
        <v>35</v>
      </c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0"/>
      <c r="BF373" s="100"/>
      <c r="BG373" s="100"/>
      <c r="BH373" s="100"/>
      <c r="BI373" s="100"/>
      <c r="BJ373" s="100"/>
      <c r="BK373" s="100"/>
      <c r="BL373" s="100"/>
      <c r="BM373" s="100"/>
      <c r="BN373" s="100"/>
      <c r="BO373" s="100"/>
      <c r="BP373" s="100"/>
      <c r="BQ373" s="100"/>
      <c r="BR373" s="100"/>
      <c r="BS373" s="100"/>
      <c r="BT373" s="100"/>
      <c r="BU373" s="100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FC373" s="102"/>
      <c r="FD373" s="102"/>
      <c r="FE373" s="102"/>
      <c r="FF373" s="102"/>
      <c r="FG373" s="102"/>
      <c r="FH373" s="102"/>
      <c r="FI373" s="103"/>
      <c r="FJ373" s="103"/>
    </row>
    <row r="374" s="44" customFormat="1" ht="20.1" customHeight="1" spans="1:166">
      <c r="A374" s="84" t="s">
        <v>394</v>
      </c>
      <c r="B374" s="85" t="s">
        <v>32</v>
      </c>
      <c r="C374" s="86" t="s">
        <v>33</v>
      </c>
      <c r="D374" s="87">
        <v>0.022</v>
      </c>
      <c r="E374" s="90">
        <v>8508110000</v>
      </c>
      <c r="F374" s="86">
        <v>4</v>
      </c>
      <c r="G374" s="89">
        <f t="shared" si="20"/>
        <v>38.97</v>
      </c>
      <c r="H374" s="89">
        <f t="shared" si="21"/>
        <v>155.88</v>
      </c>
      <c r="I374" s="101" t="s">
        <v>34</v>
      </c>
      <c r="J374" s="99">
        <f t="shared" si="19"/>
        <v>3.42936</v>
      </c>
      <c r="K374" s="100">
        <v>129.9</v>
      </c>
      <c r="L374" s="100" t="s">
        <v>35</v>
      </c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  <c r="BE374" s="100"/>
      <c r="BF374" s="100"/>
      <c r="BG374" s="100"/>
      <c r="BH374" s="100"/>
      <c r="BI374" s="100"/>
      <c r="BJ374" s="100"/>
      <c r="BK374" s="100"/>
      <c r="BL374" s="100"/>
      <c r="BM374" s="100"/>
      <c r="BN374" s="100"/>
      <c r="BO374" s="100"/>
      <c r="BP374" s="100"/>
      <c r="BQ374" s="100"/>
      <c r="BR374" s="100"/>
      <c r="BS374" s="100"/>
      <c r="BT374" s="100"/>
      <c r="BU374" s="100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FC374" s="102"/>
      <c r="FD374" s="102"/>
      <c r="FE374" s="102"/>
      <c r="FF374" s="102"/>
      <c r="FG374" s="102"/>
      <c r="FH374" s="102"/>
      <c r="FI374" s="103"/>
      <c r="FJ374" s="103"/>
    </row>
    <row r="375" s="44" customFormat="1" ht="20.1" customHeight="1" spans="1:166">
      <c r="A375" s="84" t="s">
        <v>395</v>
      </c>
      <c r="B375" s="85" t="s">
        <v>32</v>
      </c>
      <c r="C375" s="86" t="s">
        <v>33</v>
      </c>
      <c r="D375" s="87">
        <v>0.022</v>
      </c>
      <c r="E375" s="90">
        <v>8508110000</v>
      </c>
      <c r="F375" s="86">
        <v>4</v>
      </c>
      <c r="G375" s="89">
        <f t="shared" si="20"/>
        <v>38.97</v>
      </c>
      <c r="H375" s="89">
        <f t="shared" si="21"/>
        <v>155.88</v>
      </c>
      <c r="I375" s="101" t="s">
        <v>34</v>
      </c>
      <c r="J375" s="99">
        <f t="shared" si="19"/>
        <v>3.42936</v>
      </c>
      <c r="K375" s="100">
        <v>129.9</v>
      </c>
      <c r="L375" s="100" t="s">
        <v>35</v>
      </c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  <c r="BA375" s="100"/>
      <c r="BB375" s="100"/>
      <c r="BC375" s="100"/>
      <c r="BD375" s="100"/>
      <c r="BE375" s="100"/>
      <c r="BF375" s="100"/>
      <c r="BG375" s="100"/>
      <c r="BH375" s="100"/>
      <c r="BI375" s="100"/>
      <c r="BJ375" s="100"/>
      <c r="BK375" s="100"/>
      <c r="BL375" s="100"/>
      <c r="BM375" s="100"/>
      <c r="BN375" s="100"/>
      <c r="BO375" s="100"/>
      <c r="BP375" s="100"/>
      <c r="BQ375" s="100"/>
      <c r="BR375" s="100"/>
      <c r="BS375" s="100"/>
      <c r="BT375" s="100"/>
      <c r="BU375" s="100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FC375" s="102"/>
      <c r="FD375" s="102"/>
      <c r="FE375" s="102"/>
      <c r="FF375" s="102"/>
      <c r="FG375" s="102"/>
      <c r="FH375" s="102"/>
      <c r="FI375" s="103"/>
      <c r="FJ375" s="103"/>
    </row>
    <row r="376" s="44" customFormat="1" ht="20.1" customHeight="1" spans="1:166">
      <c r="A376" s="84" t="s">
        <v>396</v>
      </c>
      <c r="B376" s="85" t="s">
        <v>32</v>
      </c>
      <c r="C376" s="86" t="s">
        <v>33</v>
      </c>
      <c r="D376" s="87">
        <v>0.022</v>
      </c>
      <c r="E376" s="90">
        <v>8508110000</v>
      </c>
      <c r="F376" s="86">
        <v>4</v>
      </c>
      <c r="G376" s="89">
        <f t="shared" si="20"/>
        <v>38.97</v>
      </c>
      <c r="H376" s="89">
        <f t="shared" si="21"/>
        <v>155.88</v>
      </c>
      <c r="I376" s="101" t="s">
        <v>34</v>
      </c>
      <c r="J376" s="99">
        <f t="shared" si="19"/>
        <v>3.42936</v>
      </c>
      <c r="K376" s="100">
        <v>129.9</v>
      </c>
      <c r="L376" s="100" t="s">
        <v>35</v>
      </c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  <c r="BA376" s="100"/>
      <c r="BB376" s="100"/>
      <c r="BC376" s="100"/>
      <c r="BD376" s="100"/>
      <c r="BE376" s="100"/>
      <c r="BF376" s="100"/>
      <c r="BG376" s="100"/>
      <c r="BH376" s="100"/>
      <c r="BI376" s="100"/>
      <c r="BJ376" s="100"/>
      <c r="BK376" s="100"/>
      <c r="BL376" s="100"/>
      <c r="BM376" s="100"/>
      <c r="BN376" s="100"/>
      <c r="BO376" s="100"/>
      <c r="BP376" s="100"/>
      <c r="BQ376" s="100"/>
      <c r="BR376" s="100"/>
      <c r="BS376" s="100"/>
      <c r="BT376" s="100"/>
      <c r="BU376" s="100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FC376" s="102"/>
      <c r="FD376" s="102"/>
      <c r="FE376" s="102"/>
      <c r="FF376" s="102"/>
      <c r="FG376" s="102"/>
      <c r="FH376" s="102"/>
      <c r="FI376" s="103"/>
      <c r="FJ376" s="103"/>
    </row>
    <row r="377" s="44" customFormat="1" ht="20.1" customHeight="1" spans="1:166">
      <c r="A377" s="84" t="s">
        <v>397</v>
      </c>
      <c r="B377" s="85" t="s">
        <v>32</v>
      </c>
      <c r="C377" s="86" t="s">
        <v>33</v>
      </c>
      <c r="D377" s="87">
        <v>0.022</v>
      </c>
      <c r="E377" s="90">
        <v>8508110000</v>
      </c>
      <c r="F377" s="86">
        <v>4</v>
      </c>
      <c r="G377" s="89">
        <f t="shared" si="20"/>
        <v>38.97</v>
      </c>
      <c r="H377" s="89">
        <f t="shared" si="21"/>
        <v>155.88</v>
      </c>
      <c r="I377" s="101" t="s">
        <v>34</v>
      </c>
      <c r="J377" s="99">
        <f t="shared" si="19"/>
        <v>3.42936</v>
      </c>
      <c r="K377" s="100">
        <v>129.9</v>
      </c>
      <c r="L377" s="100" t="s">
        <v>35</v>
      </c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  <c r="BA377" s="100"/>
      <c r="BB377" s="100"/>
      <c r="BC377" s="100"/>
      <c r="BD377" s="100"/>
      <c r="BE377" s="100"/>
      <c r="BF377" s="100"/>
      <c r="BG377" s="100"/>
      <c r="BH377" s="100"/>
      <c r="BI377" s="100"/>
      <c r="BJ377" s="100"/>
      <c r="BK377" s="100"/>
      <c r="BL377" s="100"/>
      <c r="BM377" s="100"/>
      <c r="BN377" s="100"/>
      <c r="BO377" s="100"/>
      <c r="BP377" s="100"/>
      <c r="BQ377" s="100"/>
      <c r="BR377" s="100"/>
      <c r="BS377" s="100"/>
      <c r="BT377" s="100"/>
      <c r="BU377" s="100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FC377" s="102"/>
      <c r="FD377" s="102"/>
      <c r="FE377" s="102"/>
      <c r="FF377" s="102"/>
      <c r="FG377" s="102"/>
      <c r="FH377" s="102"/>
      <c r="FI377" s="103"/>
      <c r="FJ377" s="103"/>
    </row>
    <row r="378" s="44" customFormat="1" ht="20.1" customHeight="1" spans="1:166">
      <c r="A378" s="84" t="s">
        <v>398</v>
      </c>
      <c r="B378" s="85" t="s">
        <v>32</v>
      </c>
      <c r="C378" s="86" t="s">
        <v>33</v>
      </c>
      <c r="D378" s="87">
        <v>0.022</v>
      </c>
      <c r="E378" s="90">
        <v>8508110000</v>
      </c>
      <c r="F378" s="86">
        <v>4</v>
      </c>
      <c r="G378" s="89">
        <f t="shared" si="20"/>
        <v>38.97</v>
      </c>
      <c r="H378" s="89">
        <f t="shared" si="21"/>
        <v>155.88</v>
      </c>
      <c r="I378" s="101" t="s">
        <v>34</v>
      </c>
      <c r="J378" s="99">
        <f t="shared" si="19"/>
        <v>3.42936</v>
      </c>
      <c r="K378" s="100">
        <v>129.9</v>
      </c>
      <c r="L378" s="100" t="s">
        <v>35</v>
      </c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0"/>
      <c r="BF378" s="100"/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100"/>
      <c r="BS378" s="100"/>
      <c r="BT378" s="100"/>
      <c r="BU378" s="100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FC378" s="102"/>
      <c r="FD378" s="102"/>
      <c r="FE378" s="102"/>
      <c r="FF378" s="102"/>
      <c r="FG378" s="102"/>
      <c r="FH378" s="102"/>
      <c r="FI378" s="103"/>
      <c r="FJ378" s="103"/>
    </row>
    <row r="379" s="44" customFormat="1" ht="20.1" customHeight="1" spans="1:166">
      <c r="A379" s="84" t="s">
        <v>399</v>
      </c>
      <c r="B379" s="85" t="s">
        <v>32</v>
      </c>
      <c r="C379" s="86" t="s">
        <v>33</v>
      </c>
      <c r="D379" s="87">
        <v>0.022</v>
      </c>
      <c r="E379" s="90">
        <v>8508110000</v>
      </c>
      <c r="F379" s="86">
        <v>4</v>
      </c>
      <c r="G379" s="89">
        <f t="shared" si="20"/>
        <v>38.97</v>
      </c>
      <c r="H379" s="89">
        <f t="shared" si="21"/>
        <v>155.88</v>
      </c>
      <c r="I379" s="101" t="s">
        <v>34</v>
      </c>
      <c r="J379" s="99">
        <f t="shared" si="19"/>
        <v>3.42936</v>
      </c>
      <c r="K379" s="100">
        <v>129.9</v>
      </c>
      <c r="L379" s="100" t="s">
        <v>35</v>
      </c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  <c r="BA379" s="100"/>
      <c r="BB379" s="100"/>
      <c r="BC379" s="100"/>
      <c r="BD379" s="100"/>
      <c r="BE379" s="100"/>
      <c r="BF379" s="100"/>
      <c r="BG379" s="100"/>
      <c r="BH379" s="100"/>
      <c r="BI379" s="100"/>
      <c r="BJ379" s="100"/>
      <c r="BK379" s="100"/>
      <c r="BL379" s="100"/>
      <c r="BM379" s="100"/>
      <c r="BN379" s="100"/>
      <c r="BO379" s="100"/>
      <c r="BP379" s="100"/>
      <c r="BQ379" s="100"/>
      <c r="BR379" s="100"/>
      <c r="BS379" s="100"/>
      <c r="BT379" s="100"/>
      <c r="BU379" s="100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FC379" s="102"/>
      <c r="FD379" s="102"/>
      <c r="FE379" s="102"/>
      <c r="FF379" s="102"/>
      <c r="FG379" s="102"/>
      <c r="FH379" s="102"/>
      <c r="FI379" s="103"/>
      <c r="FJ379" s="103"/>
    </row>
    <row r="380" s="44" customFormat="1" ht="20.1" customHeight="1" spans="1:166">
      <c r="A380" s="84" t="s">
        <v>400</v>
      </c>
      <c r="B380" s="85" t="s">
        <v>32</v>
      </c>
      <c r="C380" s="86" t="s">
        <v>33</v>
      </c>
      <c r="D380" s="87">
        <v>0.022</v>
      </c>
      <c r="E380" s="90">
        <v>8508110000</v>
      </c>
      <c r="F380" s="86">
        <v>4</v>
      </c>
      <c r="G380" s="89">
        <f t="shared" si="20"/>
        <v>38.97</v>
      </c>
      <c r="H380" s="89">
        <f t="shared" si="21"/>
        <v>155.88</v>
      </c>
      <c r="I380" s="101" t="s">
        <v>34</v>
      </c>
      <c r="J380" s="99">
        <f t="shared" si="19"/>
        <v>3.42936</v>
      </c>
      <c r="K380" s="100">
        <v>129.9</v>
      </c>
      <c r="L380" s="100" t="s">
        <v>35</v>
      </c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  <c r="BA380" s="100"/>
      <c r="BB380" s="100"/>
      <c r="BC380" s="100"/>
      <c r="BD380" s="100"/>
      <c r="BE380" s="100"/>
      <c r="BF380" s="100"/>
      <c r="BG380" s="100"/>
      <c r="BH380" s="100"/>
      <c r="BI380" s="100"/>
      <c r="BJ380" s="100"/>
      <c r="BK380" s="100"/>
      <c r="BL380" s="100"/>
      <c r="BM380" s="100"/>
      <c r="BN380" s="100"/>
      <c r="BO380" s="100"/>
      <c r="BP380" s="100"/>
      <c r="BQ380" s="100"/>
      <c r="BR380" s="100"/>
      <c r="BS380" s="100"/>
      <c r="BT380" s="100"/>
      <c r="BU380" s="100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FC380" s="102"/>
      <c r="FD380" s="102"/>
      <c r="FE380" s="102"/>
      <c r="FF380" s="102"/>
      <c r="FG380" s="102"/>
      <c r="FH380" s="102"/>
      <c r="FI380" s="103"/>
      <c r="FJ380" s="103"/>
    </row>
    <row r="381" s="44" customFormat="1" ht="20.1" customHeight="1" spans="1:166">
      <c r="A381" s="84" t="s">
        <v>401</v>
      </c>
      <c r="B381" s="85" t="s">
        <v>32</v>
      </c>
      <c r="C381" s="86" t="s">
        <v>33</v>
      </c>
      <c r="D381" s="87">
        <v>0.022</v>
      </c>
      <c r="E381" s="90">
        <v>8508110000</v>
      </c>
      <c r="F381" s="86">
        <v>4</v>
      </c>
      <c r="G381" s="89">
        <f t="shared" si="20"/>
        <v>38.97</v>
      </c>
      <c r="H381" s="89">
        <f t="shared" si="21"/>
        <v>155.88</v>
      </c>
      <c r="I381" s="101" t="s">
        <v>34</v>
      </c>
      <c r="J381" s="99">
        <f t="shared" si="19"/>
        <v>3.42936</v>
      </c>
      <c r="K381" s="100">
        <v>129.9</v>
      </c>
      <c r="L381" s="100" t="s">
        <v>35</v>
      </c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100"/>
      <c r="BS381" s="100"/>
      <c r="BT381" s="100"/>
      <c r="BU381" s="100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FC381" s="102"/>
      <c r="FD381" s="102"/>
      <c r="FE381" s="102"/>
      <c r="FF381" s="102"/>
      <c r="FG381" s="102"/>
      <c r="FH381" s="102"/>
      <c r="FI381" s="103"/>
      <c r="FJ381" s="103"/>
    </row>
    <row r="382" s="44" customFormat="1" ht="20.1" customHeight="1" spans="1:166">
      <c r="A382" s="84" t="s">
        <v>402</v>
      </c>
      <c r="B382" s="85" t="s">
        <v>32</v>
      </c>
      <c r="C382" s="86" t="s">
        <v>33</v>
      </c>
      <c r="D382" s="87">
        <v>0.022</v>
      </c>
      <c r="E382" s="90">
        <v>8508110000</v>
      </c>
      <c r="F382" s="86">
        <v>4</v>
      </c>
      <c r="G382" s="89">
        <f t="shared" si="20"/>
        <v>38.97</v>
      </c>
      <c r="H382" s="89">
        <f t="shared" si="21"/>
        <v>155.88</v>
      </c>
      <c r="I382" s="101" t="s">
        <v>34</v>
      </c>
      <c r="J382" s="99">
        <f t="shared" si="19"/>
        <v>3.42936</v>
      </c>
      <c r="K382" s="100">
        <v>129.9</v>
      </c>
      <c r="L382" s="100" t="s">
        <v>35</v>
      </c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100"/>
      <c r="BS382" s="100"/>
      <c r="BT382" s="100"/>
      <c r="BU382" s="100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FC382" s="102"/>
      <c r="FD382" s="102"/>
      <c r="FE382" s="102"/>
      <c r="FF382" s="102"/>
      <c r="FG382" s="102"/>
      <c r="FH382" s="102"/>
      <c r="FI382" s="103"/>
      <c r="FJ382" s="103"/>
    </row>
    <row r="383" s="44" customFormat="1" ht="20.1" customHeight="1" spans="1:166">
      <c r="A383" s="84" t="s">
        <v>403</v>
      </c>
      <c r="B383" s="85" t="s">
        <v>32</v>
      </c>
      <c r="C383" s="86" t="s">
        <v>33</v>
      </c>
      <c r="D383" s="87">
        <v>0.022</v>
      </c>
      <c r="E383" s="90">
        <v>8508110000</v>
      </c>
      <c r="F383" s="86">
        <v>4</v>
      </c>
      <c r="G383" s="89">
        <f t="shared" si="20"/>
        <v>38.97</v>
      </c>
      <c r="H383" s="89">
        <f t="shared" si="21"/>
        <v>155.88</v>
      </c>
      <c r="I383" s="101" t="s">
        <v>34</v>
      </c>
      <c r="J383" s="99">
        <f t="shared" si="19"/>
        <v>3.42936</v>
      </c>
      <c r="K383" s="100">
        <v>129.9</v>
      </c>
      <c r="L383" s="100" t="s">
        <v>35</v>
      </c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100"/>
      <c r="BS383" s="100"/>
      <c r="BT383" s="100"/>
      <c r="BU383" s="100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FC383" s="102"/>
      <c r="FD383" s="102"/>
      <c r="FE383" s="102"/>
      <c r="FF383" s="102"/>
      <c r="FG383" s="102"/>
      <c r="FH383" s="102"/>
      <c r="FI383" s="103"/>
      <c r="FJ383" s="103"/>
    </row>
    <row r="384" s="44" customFormat="1" ht="20.1" customHeight="1" spans="1:166">
      <c r="A384" s="84" t="s">
        <v>404</v>
      </c>
      <c r="B384" s="85" t="s">
        <v>32</v>
      </c>
      <c r="C384" s="86" t="s">
        <v>33</v>
      </c>
      <c r="D384" s="87">
        <v>0.022</v>
      </c>
      <c r="E384" s="90">
        <v>8508110000</v>
      </c>
      <c r="F384" s="86">
        <v>4</v>
      </c>
      <c r="G384" s="89">
        <f t="shared" si="20"/>
        <v>38.97</v>
      </c>
      <c r="H384" s="89">
        <f t="shared" si="21"/>
        <v>155.88</v>
      </c>
      <c r="I384" s="101" t="s">
        <v>34</v>
      </c>
      <c r="J384" s="99">
        <f t="shared" si="19"/>
        <v>3.42936</v>
      </c>
      <c r="K384" s="100">
        <v>129.9</v>
      </c>
      <c r="L384" s="100" t="s">
        <v>35</v>
      </c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100"/>
      <c r="BS384" s="100"/>
      <c r="BT384" s="100"/>
      <c r="BU384" s="100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FC384" s="102"/>
      <c r="FD384" s="102"/>
      <c r="FE384" s="102"/>
      <c r="FF384" s="102"/>
      <c r="FG384" s="102"/>
      <c r="FH384" s="102"/>
      <c r="FI384" s="103"/>
      <c r="FJ384" s="103"/>
    </row>
    <row r="385" s="44" customFormat="1" ht="20.1" customHeight="1" spans="1:166">
      <c r="A385" s="84" t="s">
        <v>405</v>
      </c>
      <c r="B385" s="85" t="s">
        <v>32</v>
      </c>
      <c r="C385" s="86" t="s">
        <v>33</v>
      </c>
      <c r="D385" s="87">
        <v>0.022</v>
      </c>
      <c r="E385" s="90">
        <v>8508110000</v>
      </c>
      <c r="F385" s="86">
        <v>4</v>
      </c>
      <c r="G385" s="89">
        <f t="shared" si="20"/>
        <v>38.97</v>
      </c>
      <c r="H385" s="89">
        <f t="shared" si="21"/>
        <v>155.88</v>
      </c>
      <c r="I385" s="101" t="s">
        <v>34</v>
      </c>
      <c r="J385" s="99">
        <f t="shared" si="19"/>
        <v>3.42936</v>
      </c>
      <c r="K385" s="100">
        <v>129.9</v>
      </c>
      <c r="L385" s="100" t="s">
        <v>35</v>
      </c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100"/>
      <c r="BS385" s="100"/>
      <c r="BT385" s="100"/>
      <c r="BU385" s="100"/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FC385" s="102"/>
      <c r="FD385" s="102"/>
      <c r="FE385" s="102"/>
      <c r="FF385" s="102"/>
      <c r="FG385" s="102"/>
      <c r="FH385" s="102"/>
      <c r="FI385" s="103"/>
      <c r="FJ385" s="103"/>
    </row>
    <row r="386" s="44" customFormat="1" ht="20.1" customHeight="1" spans="1:166">
      <c r="A386" s="84" t="s">
        <v>406</v>
      </c>
      <c r="B386" s="85" t="s">
        <v>32</v>
      </c>
      <c r="C386" s="86" t="s">
        <v>33</v>
      </c>
      <c r="D386" s="87">
        <v>0.022</v>
      </c>
      <c r="E386" s="90">
        <v>8508110000</v>
      </c>
      <c r="F386" s="86">
        <v>4</v>
      </c>
      <c r="G386" s="89">
        <f t="shared" si="20"/>
        <v>38.97</v>
      </c>
      <c r="H386" s="89">
        <f t="shared" si="21"/>
        <v>155.88</v>
      </c>
      <c r="I386" s="101" t="s">
        <v>34</v>
      </c>
      <c r="J386" s="99">
        <f t="shared" si="19"/>
        <v>3.42936</v>
      </c>
      <c r="K386" s="100">
        <v>129.9</v>
      </c>
      <c r="L386" s="100" t="s">
        <v>35</v>
      </c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100"/>
      <c r="BS386" s="100"/>
      <c r="BT386" s="100"/>
      <c r="BU386" s="100"/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FC386" s="102"/>
      <c r="FD386" s="102"/>
      <c r="FE386" s="102"/>
      <c r="FF386" s="102"/>
      <c r="FG386" s="102"/>
      <c r="FH386" s="102"/>
      <c r="FI386" s="103"/>
      <c r="FJ386" s="103"/>
    </row>
    <row r="387" s="44" customFormat="1" ht="20.1" customHeight="1" spans="1:166">
      <c r="A387" s="84" t="s">
        <v>407</v>
      </c>
      <c r="B387" s="85" t="s">
        <v>32</v>
      </c>
      <c r="C387" s="86" t="s">
        <v>33</v>
      </c>
      <c r="D387" s="87">
        <v>0.022</v>
      </c>
      <c r="E387" s="90">
        <v>8508110000</v>
      </c>
      <c r="F387" s="86">
        <v>4</v>
      </c>
      <c r="G387" s="89">
        <f t="shared" si="20"/>
        <v>38.97</v>
      </c>
      <c r="H387" s="89">
        <f t="shared" si="21"/>
        <v>155.88</v>
      </c>
      <c r="I387" s="101" t="s">
        <v>34</v>
      </c>
      <c r="J387" s="99">
        <f t="shared" si="19"/>
        <v>3.42936</v>
      </c>
      <c r="K387" s="100">
        <v>129.9</v>
      </c>
      <c r="L387" s="100" t="s">
        <v>35</v>
      </c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100"/>
      <c r="BS387" s="100"/>
      <c r="BT387" s="100"/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FC387" s="102"/>
      <c r="FD387" s="102"/>
      <c r="FE387" s="102"/>
      <c r="FF387" s="102"/>
      <c r="FG387" s="102"/>
      <c r="FH387" s="102"/>
      <c r="FI387" s="103"/>
      <c r="FJ387" s="103"/>
    </row>
    <row r="388" s="44" customFormat="1" ht="20.1" customHeight="1" spans="1:166">
      <c r="A388" s="84" t="s">
        <v>408</v>
      </c>
      <c r="B388" s="85" t="s">
        <v>32</v>
      </c>
      <c r="C388" s="86" t="s">
        <v>33</v>
      </c>
      <c r="D388" s="87">
        <v>0.022</v>
      </c>
      <c r="E388" s="90">
        <v>8508110000</v>
      </c>
      <c r="F388" s="86">
        <v>4</v>
      </c>
      <c r="G388" s="89">
        <f t="shared" si="20"/>
        <v>38.97</v>
      </c>
      <c r="H388" s="89">
        <f t="shared" si="21"/>
        <v>155.88</v>
      </c>
      <c r="I388" s="101" t="s">
        <v>34</v>
      </c>
      <c r="J388" s="99">
        <f t="shared" si="19"/>
        <v>3.42936</v>
      </c>
      <c r="K388" s="100">
        <v>129.9</v>
      </c>
      <c r="L388" s="100" t="s">
        <v>35</v>
      </c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100"/>
      <c r="BS388" s="100"/>
      <c r="BT388" s="100"/>
      <c r="BU388" s="100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FC388" s="102"/>
      <c r="FD388" s="102"/>
      <c r="FE388" s="102"/>
      <c r="FF388" s="102"/>
      <c r="FG388" s="102"/>
      <c r="FH388" s="102"/>
      <c r="FI388" s="103"/>
      <c r="FJ388" s="103"/>
    </row>
    <row r="389" s="44" customFormat="1" ht="20.1" customHeight="1" spans="1:166">
      <c r="A389" s="84" t="s">
        <v>409</v>
      </c>
      <c r="B389" s="85" t="s">
        <v>32</v>
      </c>
      <c r="C389" s="86" t="s">
        <v>33</v>
      </c>
      <c r="D389" s="87">
        <v>0.022</v>
      </c>
      <c r="E389" s="90">
        <v>8508110000</v>
      </c>
      <c r="F389" s="86">
        <v>4</v>
      </c>
      <c r="G389" s="89">
        <f t="shared" si="20"/>
        <v>38.97</v>
      </c>
      <c r="H389" s="89">
        <f t="shared" si="21"/>
        <v>155.88</v>
      </c>
      <c r="I389" s="101" t="s">
        <v>34</v>
      </c>
      <c r="J389" s="99">
        <f t="shared" si="19"/>
        <v>3.42936</v>
      </c>
      <c r="K389" s="100">
        <v>129.9</v>
      </c>
      <c r="L389" s="100" t="s">
        <v>35</v>
      </c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100"/>
      <c r="BS389" s="100"/>
      <c r="BT389" s="100"/>
      <c r="BU389" s="100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FC389" s="102"/>
      <c r="FD389" s="102"/>
      <c r="FE389" s="102"/>
      <c r="FF389" s="102"/>
      <c r="FG389" s="102"/>
      <c r="FH389" s="102"/>
      <c r="FI389" s="103"/>
      <c r="FJ389" s="103"/>
    </row>
    <row r="390" s="44" customFormat="1" ht="20.1" customHeight="1" spans="1:166">
      <c r="A390" s="84" t="s">
        <v>410</v>
      </c>
      <c r="B390" s="85" t="s">
        <v>32</v>
      </c>
      <c r="C390" s="86" t="s">
        <v>33</v>
      </c>
      <c r="D390" s="87">
        <v>0.022</v>
      </c>
      <c r="E390" s="90">
        <v>8508110000</v>
      </c>
      <c r="F390" s="86">
        <v>4</v>
      </c>
      <c r="G390" s="89">
        <f t="shared" si="20"/>
        <v>38.97</v>
      </c>
      <c r="H390" s="89">
        <f t="shared" si="21"/>
        <v>155.88</v>
      </c>
      <c r="I390" s="101" t="s">
        <v>34</v>
      </c>
      <c r="J390" s="99">
        <f t="shared" si="19"/>
        <v>3.42936</v>
      </c>
      <c r="K390" s="100">
        <v>129.9</v>
      </c>
      <c r="L390" s="100" t="s">
        <v>35</v>
      </c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FC390" s="102"/>
      <c r="FD390" s="102"/>
      <c r="FE390" s="102"/>
      <c r="FF390" s="102"/>
      <c r="FG390" s="102"/>
      <c r="FH390" s="102"/>
      <c r="FI390" s="103"/>
      <c r="FJ390" s="103"/>
    </row>
    <row r="391" s="44" customFormat="1" ht="20.1" customHeight="1" spans="1:166">
      <c r="A391" s="84" t="s">
        <v>411</v>
      </c>
      <c r="B391" s="85" t="s">
        <v>32</v>
      </c>
      <c r="C391" s="86" t="s">
        <v>33</v>
      </c>
      <c r="D391" s="87">
        <v>0.022</v>
      </c>
      <c r="E391" s="90">
        <v>8508110000</v>
      </c>
      <c r="F391" s="86">
        <v>4</v>
      </c>
      <c r="G391" s="89">
        <f t="shared" si="20"/>
        <v>38.97</v>
      </c>
      <c r="H391" s="89">
        <f t="shared" si="21"/>
        <v>155.88</v>
      </c>
      <c r="I391" s="101" t="s">
        <v>34</v>
      </c>
      <c r="J391" s="99">
        <f t="shared" si="19"/>
        <v>3.42936</v>
      </c>
      <c r="K391" s="100">
        <v>129.9</v>
      </c>
      <c r="L391" s="100" t="s">
        <v>35</v>
      </c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100"/>
      <c r="BS391" s="100"/>
      <c r="BT391" s="100"/>
      <c r="BU391" s="100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FC391" s="102"/>
      <c r="FD391" s="102"/>
      <c r="FE391" s="102"/>
      <c r="FF391" s="102"/>
      <c r="FG391" s="102"/>
      <c r="FH391" s="102"/>
      <c r="FI391" s="103"/>
      <c r="FJ391" s="103"/>
    </row>
    <row r="392" s="44" customFormat="1" ht="20.1" customHeight="1" spans="1:166">
      <c r="A392" s="84" t="s">
        <v>412</v>
      </c>
      <c r="B392" s="85" t="s">
        <v>32</v>
      </c>
      <c r="C392" s="86" t="s">
        <v>33</v>
      </c>
      <c r="D392" s="87">
        <v>0.022</v>
      </c>
      <c r="E392" s="90">
        <v>8508110000</v>
      </c>
      <c r="F392" s="86">
        <v>4</v>
      </c>
      <c r="G392" s="89">
        <f t="shared" si="20"/>
        <v>38.97</v>
      </c>
      <c r="H392" s="89">
        <f t="shared" si="21"/>
        <v>155.88</v>
      </c>
      <c r="I392" s="101" t="s">
        <v>34</v>
      </c>
      <c r="J392" s="99">
        <f t="shared" si="19"/>
        <v>3.42936</v>
      </c>
      <c r="K392" s="100">
        <v>129.9</v>
      </c>
      <c r="L392" s="100" t="s">
        <v>35</v>
      </c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100"/>
      <c r="BS392" s="100"/>
      <c r="BT392" s="100"/>
      <c r="BU392" s="100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FC392" s="102"/>
      <c r="FD392" s="102"/>
      <c r="FE392" s="102"/>
      <c r="FF392" s="102"/>
      <c r="FG392" s="102"/>
      <c r="FH392" s="102"/>
      <c r="FI392" s="103"/>
      <c r="FJ392" s="103"/>
    </row>
    <row r="393" s="44" customFormat="1" ht="20.1" customHeight="1" spans="1:166">
      <c r="A393" s="84" t="s">
        <v>413</v>
      </c>
      <c r="B393" s="85" t="s">
        <v>32</v>
      </c>
      <c r="C393" s="86" t="s">
        <v>33</v>
      </c>
      <c r="D393" s="87">
        <v>0.022</v>
      </c>
      <c r="E393" s="90">
        <v>8508110000</v>
      </c>
      <c r="F393" s="86">
        <v>4</v>
      </c>
      <c r="G393" s="89">
        <f t="shared" si="20"/>
        <v>38.97</v>
      </c>
      <c r="H393" s="89">
        <f t="shared" si="21"/>
        <v>155.88</v>
      </c>
      <c r="I393" s="101" t="s">
        <v>34</v>
      </c>
      <c r="J393" s="99">
        <f t="shared" si="19"/>
        <v>3.42936</v>
      </c>
      <c r="K393" s="100">
        <v>129.9</v>
      </c>
      <c r="L393" s="100" t="s">
        <v>35</v>
      </c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100"/>
      <c r="BS393" s="100"/>
      <c r="BT393" s="100"/>
      <c r="BU393" s="100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FC393" s="102"/>
      <c r="FD393" s="102"/>
      <c r="FE393" s="102"/>
      <c r="FF393" s="102"/>
      <c r="FG393" s="102"/>
      <c r="FH393" s="102"/>
      <c r="FI393" s="103"/>
      <c r="FJ393" s="103"/>
    </row>
    <row r="394" s="44" customFormat="1" ht="20.1" customHeight="1" spans="1:166">
      <c r="A394" s="84" t="s">
        <v>414</v>
      </c>
      <c r="B394" s="85" t="s">
        <v>32</v>
      </c>
      <c r="C394" s="86" t="s">
        <v>33</v>
      </c>
      <c r="D394" s="87">
        <v>0.022</v>
      </c>
      <c r="E394" s="90">
        <v>8508110000</v>
      </c>
      <c r="F394" s="86">
        <v>4</v>
      </c>
      <c r="G394" s="89">
        <f t="shared" si="20"/>
        <v>38.97</v>
      </c>
      <c r="H394" s="89">
        <f t="shared" si="21"/>
        <v>155.88</v>
      </c>
      <c r="I394" s="101" t="s">
        <v>34</v>
      </c>
      <c r="J394" s="99">
        <f t="shared" si="19"/>
        <v>3.42936</v>
      </c>
      <c r="K394" s="100">
        <v>129.9</v>
      </c>
      <c r="L394" s="100" t="s">
        <v>35</v>
      </c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FC394" s="102"/>
      <c r="FD394" s="102"/>
      <c r="FE394" s="102"/>
      <c r="FF394" s="102"/>
      <c r="FG394" s="102"/>
      <c r="FH394" s="102"/>
      <c r="FI394" s="103"/>
      <c r="FJ394" s="103"/>
    </row>
    <row r="395" s="44" customFormat="1" ht="20.1" customHeight="1" spans="1:166">
      <c r="A395" s="84" t="s">
        <v>415</v>
      </c>
      <c r="B395" s="85" t="s">
        <v>32</v>
      </c>
      <c r="C395" s="86" t="s">
        <v>33</v>
      </c>
      <c r="D395" s="87">
        <v>0.022</v>
      </c>
      <c r="E395" s="90">
        <v>8508110000</v>
      </c>
      <c r="F395" s="86">
        <v>4</v>
      </c>
      <c r="G395" s="89">
        <f t="shared" si="20"/>
        <v>38.97</v>
      </c>
      <c r="H395" s="89">
        <f t="shared" si="21"/>
        <v>155.88</v>
      </c>
      <c r="I395" s="101" t="s">
        <v>34</v>
      </c>
      <c r="J395" s="99">
        <f t="shared" si="19"/>
        <v>3.42936</v>
      </c>
      <c r="K395" s="100">
        <v>129.9</v>
      </c>
      <c r="L395" s="100" t="s">
        <v>35</v>
      </c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100"/>
      <c r="BS395" s="100"/>
      <c r="BT395" s="100"/>
      <c r="BU395" s="100"/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FC395" s="102"/>
      <c r="FD395" s="102"/>
      <c r="FE395" s="102"/>
      <c r="FF395" s="102"/>
      <c r="FG395" s="102"/>
      <c r="FH395" s="102"/>
      <c r="FI395" s="103"/>
      <c r="FJ395" s="103"/>
    </row>
    <row r="396" s="44" customFormat="1" ht="20.1" customHeight="1" spans="1:166">
      <c r="A396" s="84" t="s">
        <v>416</v>
      </c>
      <c r="B396" s="85" t="s">
        <v>32</v>
      </c>
      <c r="C396" s="86" t="s">
        <v>33</v>
      </c>
      <c r="D396" s="87">
        <v>0.022</v>
      </c>
      <c r="E396" s="90">
        <v>8508110000</v>
      </c>
      <c r="F396" s="86">
        <v>4</v>
      </c>
      <c r="G396" s="89">
        <f t="shared" si="20"/>
        <v>38.97</v>
      </c>
      <c r="H396" s="89">
        <f t="shared" si="21"/>
        <v>155.88</v>
      </c>
      <c r="I396" s="101" t="s">
        <v>34</v>
      </c>
      <c r="J396" s="99">
        <f t="shared" si="19"/>
        <v>3.42936</v>
      </c>
      <c r="K396" s="100">
        <v>129.9</v>
      </c>
      <c r="L396" s="100" t="s">
        <v>35</v>
      </c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100"/>
      <c r="BS396" s="100"/>
      <c r="BT396" s="100"/>
      <c r="BU396" s="100"/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FC396" s="102"/>
      <c r="FD396" s="102"/>
      <c r="FE396" s="102"/>
      <c r="FF396" s="102"/>
      <c r="FG396" s="102"/>
      <c r="FH396" s="102"/>
      <c r="FI396" s="103"/>
      <c r="FJ396" s="103"/>
    </row>
    <row r="397" s="44" customFormat="1" ht="20.1" customHeight="1" spans="1:166">
      <c r="A397" s="84" t="s">
        <v>417</v>
      </c>
      <c r="B397" s="85" t="s">
        <v>32</v>
      </c>
      <c r="C397" s="86" t="s">
        <v>33</v>
      </c>
      <c r="D397" s="87">
        <v>0.022</v>
      </c>
      <c r="E397" s="90">
        <v>8508110000</v>
      </c>
      <c r="F397" s="86">
        <v>4</v>
      </c>
      <c r="G397" s="89">
        <f t="shared" si="20"/>
        <v>38.97</v>
      </c>
      <c r="H397" s="89">
        <f t="shared" si="21"/>
        <v>155.88</v>
      </c>
      <c r="I397" s="101" t="s">
        <v>34</v>
      </c>
      <c r="J397" s="99">
        <f t="shared" si="19"/>
        <v>3.42936</v>
      </c>
      <c r="K397" s="100">
        <v>129.9</v>
      </c>
      <c r="L397" s="100" t="s">
        <v>35</v>
      </c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100"/>
      <c r="BS397" s="100"/>
      <c r="BT397" s="100"/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FC397" s="102"/>
      <c r="FD397" s="102"/>
      <c r="FE397" s="102"/>
      <c r="FF397" s="102"/>
      <c r="FG397" s="102"/>
      <c r="FH397" s="102"/>
      <c r="FI397" s="103"/>
      <c r="FJ397" s="103"/>
    </row>
    <row r="398" s="44" customFormat="1" ht="20.1" customHeight="1" spans="1:166">
      <c r="A398" s="84" t="s">
        <v>418</v>
      </c>
      <c r="B398" s="85" t="s">
        <v>32</v>
      </c>
      <c r="C398" s="86" t="s">
        <v>33</v>
      </c>
      <c r="D398" s="87">
        <v>0.022</v>
      </c>
      <c r="E398" s="90">
        <v>8508110000</v>
      </c>
      <c r="F398" s="86">
        <v>4</v>
      </c>
      <c r="G398" s="89">
        <f t="shared" si="20"/>
        <v>38.97</v>
      </c>
      <c r="H398" s="89">
        <f t="shared" si="21"/>
        <v>155.88</v>
      </c>
      <c r="I398" s="101" t="s">
        <v>34</v>
      </c>
      <c r="J398" s="99">
        <f t="shared" si="19"/>
        <v>3.42936</v>
      </c>
      <c r="K398" s="100">
        <v>129.9</v>
      </c>
      <c r="L398" s="100" t="s">
        <v>35</v>
      </c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FC398" s="102"/>
      <c r="FD398" s="102"/>
      <c r="FE398" s="102"/>
      <c r="FF398" s="102"/>
      <c r="FG398" s="102"/>
      <c r="FH398" s="102"/>
      <c r="FI398" s="103"/>
      <c r="FJ398" s="103"/>
    </row>
    <row r="399" s="44" customFormat="1" ht="20.1" customHeight="1" spans="1:166">
      <c r="A399" s="84" t="s">
        <v>419</v>
      </c>
      <c r="B399" s="85" t="s">
        <v>32</v>
      </c>
      <c r="C399" s="86" t="s">
        <v>33</v>
      </c>
      <c r="D399" s="87">
        <v>0.022</v>
      </c>
      <c r="E399" s="90">
        <v>8508110000</v>
      </c>
      <c r="F399" s="86">
        <v>4</v>
      </c>
      <c r="G399" s="89">
        <f t="shared" si="20"/>
        <v>38.97</v>
      </c>
      <c r="H399" s="89">
        <f t="shared" si="21"/>
        <v>155.88</v>
      </c>
      <c r="I399" s="101" t="s">
        <v>34</v>
      </c>
      <c r="J399" s="99">
        <f t="shared" si="19"/>
        <v>3.42936</v>
      </c>
      <c r="K399" s="100">
        <v>129.9</v>
      </c>
      <c r="L399" s="100" t="s">
        <v>35</v>
      </c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100"/>
      <c r="BS399" s="100"/>
      <c r="BT399" s="100"/>
      <c r="BU399" s="100"/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FC399" s="102"/>
      <c r="FD399" s="102"/>
      <c r="FE399" s="102"/>
      <c r="FF399" s="102"/>
      <c r="FG399" s="102"/>
      <c r="FH399" s="102"/>
      <c r="FI399" s="103"/>
      <c r="FJ399" s="103"/>
    </row>
    <row r="400" s="44" customFormat="1" ht="20.1" customHeight="1" spans="1:166">
      <c r="A400" s="84" t="s">
        <v>420</v>
      </c>
      <c r="B400" s="85" t="s">
        <v>32</v>
      </c>
      <c r="C400" s="86" t="s">
        <v>33</v>
      </c>
      <c r="D400" s="87">
        <v>0.022</v>
      </c>
      <c r="E400" s="90">
        <v>8508110000</v>
      </c>
      <c r="F400" s="86">
        <v>4</v>
      </c>
      <c r="G400" s="89">
        <f t="shared" si="20"/>
        <v>38.97</v>
      </c>
      <c r="H400" s="89">
        <f t="shared" si="21"/>
        <v>155.88</v>
      </c>
      <c r="I400" s="101" t="s">
        <v>34</v>
      </c>
      <c r="J400" s="99">
        <f t="shared" ref="J400:J450" si="22">H400*D400</f>
        <v>3.42936</v>
      </c>
      <c r="K400" s="100">
        <v>129.9</v>
      </c>
      <c r="L400" s="100" t="s">
        <v>35</v>
      </c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100"/>
      <c r="BS400" s="100"/>
      <c r="BT400" s="100"/>
      <c r="BU400" s="100"/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FC400" s="102"/>
      <c r="FD400" s="102"/>
      <c r="FE400" s="102"/>
      <c r="FF400" s="102"/>
      <c r="FG400" s="102"/>
      <c r="FH400" s="102"/>
      <c r="FI400" s="103"/>
      <c r="FJ400" s="103"/>
    </row>
    <row r="401" s="44" customFormat="1" ht="20.1" customHeight="1" spans="1:166">
      <c r="A401" s="84" t="s">
        <v>421</v>
      </c>
      <c r="B401" s="85" t="s">
        <v>32</v>
      </c>
      <c r="C401" s="86" t="s">
        <v>33</v>
      </c>
      <c r="D401" s="87">
        <v>0.022</v>
      </c>
      <c r="E401" s="90">
        <v>8508110000</v>
      </c>
      <c r="F401" s="86">
        <v>4</v>
      </c>
      <c r="G401" s="89">
        <f t="shared" si="20"/>
        <v>38.97</v>
      </c>
      <c r="H401" s="89">
        <f t="shared" si="21"/>
        <v>155.88</v>
      </c>
      <c r="I401" s="101" t="s">
        <v>34</v>
      </c>
      <c r="J401" s="99">
        <f t="shared" si="22"/>
        <v>3.42936</v>
      </c>
      <c r="K401" s="100">
        <v>129.9</v>
      </c>
      <c r="L401" s="100" t="s">
        <v>35</v>
      </c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100"/>
      <c r="BT401" s="100"/>
      <c r="BU401" s="100"/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FC401" s="102"/>
      <c r="FD401" s="102"/>
      <c r="FE401" s="102"/>
      <c r="FF401" s="102"/>
      <c r="FG401" s="102"/>
      <c r="FH401" s="102"/>
      <c r="FI401" s="103"/>
      <c r="FJ401" s="103"/>
    </row>
    <row r="402" s="44" customFormat="1" ht="20.1" customHeight="1" spans="1:166">
      <c r="A402" s="84" t="s">
        <v>422</v>
      </c>
      <c r="B402" s="85" t="s">
        <v>32</v>
      </c>
      <c r="C402" s="86" t="s">
        <v>33</v>
      </c>
      <c r="D402" s="87">
        <v>0.022</v>
      </c>
      <c r="E402" s="90">
        <v>8508110000</v>
      </c>
      <c r="F402" s="86">
        <v>4</v>
      </c>
      <c r="G402" s="89">
        <f t="shared" si="20"/>
        <v>38.97</v>
      </c>
      <c r="H402" s="89">
        <f t="shared" si="21"/>
        <v>155.88</v>
      </c>
      <c r="I402" s="101" t="s">
        <v>34</v>
      </c>
      <c r="J402" s="99">
        <f t="shared" si="22"/>
        <v>3.42936</v>
      </c>
      <c r="K402" s="100">
        <v>129.9</v>
      </c>
      <c r="L402" s="100" t="s">
        <v>35</v>
      </c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100"/>
      <c r="BS402" s="100"/>
      <c r="BT402" s="100"/>
      <c r="BU402" s="100"/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FC402" s="102"/>
      <c r="FD402" s="102"/>
      <c r="FE402" s="102"/>
      <c r="FF402" s="102"/>
      <c r="FG402" s="102"/>
      <c r="FH402" s="102"/>
      <c r="FI402" s="103"/>
      <c r="FJ402" s="103"/>
    </row>
    <row r="403" s="44" customFormat="1" ht="20.1" customHeight="1" spans="1:166">
      <c r="A403" s="84" t="s">
        <v>423</v>
      </c>
      <c r="B403" s="85" t="s">
        <v>32</v>
      </c>
      <c r="C403" s="86" t="s">
        <v>33</v>
      </c>
      <c r="D403" s="87">
        <v>0.022</v>
      </c>
      <c r="E403" s="90">
        <v>8508110000</v>
      </c>
      <c r="F403" s="86">
        <v>4</v>
      </c>
      <c r="G403" s="89">
        <f t="shared" si="20"/>
        <v>38.97</v>
      </c>
      <c r="H403" s="89">
        <f t="shared" si="21"/>
        <v>155.88</v>
      </c>
      <c r="I403" s="101" t="s">
        <v>34</v>
      </c>
      <c r="J403" s="99">
        <f t="shared" si="22"/>
        <v>3.42936</v>
      </c>
      <c r="K403" s="100">
        <v>129.9</v>
      </c>
      <c r="L403" s="100" t="s">
        <v>35</v>
      </c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100"/>
      <c r="BS403" s="100"/>
      <c r="BT403" s="100"/>
      <c r="BU403" s="100"/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FC403" s="102"/>
      <c r="FD403" s="102"/>
      <c r="FE403" s="102"/>
      <c r="FF403" s="102"/>
      <c r="FG403" s="102"/>
      <c r="FH403" s="102"/>
      <c r="FI403" s="103"/>
      <c r="FJ403" s="103"/>
    </row>
    <row r="404" s="44" customFormat="1" ht="20.1" customHeight="1" spans="1:166">
      <c r="A404" s="84" t="s">
        <v>424</v>
      </c>
      <c r="B404" s="85" t="s">
        <v>32</v>
      </c>
      <c r="C404" s="86" t="s">
        <v>33</v>
      </c>
      <c r="D404" s="87">
        <v>0.022</v>
      </c>
      <c r="E404" s="90">
        <v>8508110000</v>
      </c>
      <c r="F404" s="86">
        <v>4</v>
      </c>
      <c r="G404" s="89">
        <f t="shared" si="20"/>
        <v>38.97</v>
      </c>
      <c r="H404" s="89">
        <f t="shared" si="21"/>
        <v>155.88</v>
      </c>
      <c r="I404" s="101" t="s">
        <v>34</v>
      </c>
      <c r="J404" s="99">
        <f t="shared" si="22"/>
        <v>3.42936</v>
      </c>
      <c r="K404" s="100">
        <v>129.9</v>
      </c>
      <c r="L404" s="100" t="s">
        <v>35</v>
      </c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100"/>
      <c r="BS404" s="100"/>
      <c r="BT404" s="100"/>
      <c r="BU404" s="100"/>
      <c r="BV404" s="100"/>
      <c r="BW404" s="100"/>
      <c r="BX404" s="100"/>
      <c r="BY404" s="100"/>
      <c r="BZ404" s="100"/>
      <c r="CA404" s="100"/>
      <c r="CB404" s="100"/>
      <c r="CC404" s="100"/>
      <c r="CD404" s="100"/>
      <c r="CE404" s="100"/>
      <c r="CF404" s="100"/>
      <c r="CG404" s="100"/>
      <c r="CH404" s="100"/>
      <c r="CI404" s="100"/>
      <c r="CJ404" s="100"/>
      <c r="CK404" s="100"/>
      <c r="CL404" s="100"/>
      <c r="CM404" s="100"/>
      <c r="CN404" s="100"/>
      <c r="CO404" s="100"/>
      <c r="CP404" s="100"/>
      <c r="CQ404" s="100"/>
      <c r="CR404" s="100"/>
      <c r="CS404" s="100"/>
      <c r="CT404" s="100"/>
      <c r="CU404" s="100"/>
      <c r="CV404" s="100"/>
      <c r="CW404" s="100"/>
      <c r="CX404" s="100"/>
      <c r="CY404" s="100"/>
      <c r="CZ404" s="100"/>
      <c r="DA404" s="100"/>
      <c r="DB404" s="100"/>
      <c r="DC404" s="100"/>
      <c r="DD404" s="100"/>
      <c r="DE404" s="100"/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0"/>
      <c r="DS404" s="100"/>
      <c r="DT404" s="100"/>
      <c r="DU404" s="100"/>
      <c r="DV404" s="100"/>
      <c r="DW404" s="100"/>
      <c r="DX404" s="100"/>
      <c r="DY404" s="100"/>
      <c r="DZ404" s="100"/>
      <c r="EA404" s="100"/>
      <c r="EB404" s="100"/>
      <c r="EC404" s="100"/>
      <c r="ED404" s="100"/>
      <c r="EE404" s="100"/>
      <c r="EF404" s="100"/>
      <c r="EG404" s="100"/>
      <c r="EH404" s="100"/>
      <c r="EI404" s="100"/>
      <c r="FC404" s="102"/>
      <c r="FD404" s="102"/>
      <c r="FE404" s="102"/>
      <c r="FF404" s="102"/>
      <c r="FG404" s="102"/>
      <c r="FH404" s="102"/>
      <c r="FI404" s="103"/>
      <c r="FJ404" s="103"/>
    </row>
    <row r="405" s="44" customFormat="1" ht="20.1" customHeight="1" spans="1:166">
      <c r="A405" s="84" t="s">
        <v>425</v>
      </c>
      <c r="B405" s="85" t="s">
        <v>32</v>
      </c>
      <c r="C405" s="86" t="s">
        <v>33</v>
      </c>
      <c r="D405" s="87">
        <v>0.022</v>
      </c>
      <c r="E405" s="90">
        <v>8508110000</v>
      </c>
      <c r="F405" s="86">
        <v>4</v>
      </c>
      <c r="G405" s="89">
        <f t="shared" si="20"/>
        <v>38.97</v>
      </c>
      <c r="H405" s="89">
        <f t="shared" si="21"/>
        <v>155.88</v>
      </c>
      <c r="I405" s="101" t="s">
        <v>34</v>
      </c>
      <c r="J405" s="99">
        <f t="shared" si="22"/>
        <v>3.42936</v>
      </c>
      <c r="K405" s="100">
        <v>129.9</v>
      </c>
      <c r="L405" s="100" t="s">
        <v>35</v>
      </c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100"/>
      <c r="BS405" s="100"/>
      <c r="BT405" s="100"/>
      <c r="BU405" s="100"/>
      <c r="BV405" s="100"/>
      <c r="BW405" s="100"/>
      <c r="BX405" s="100"/>
      <c r="BY405" s="100"/>
      <c r="BZ405" s="100"/>
      <c r="CA405" s="100"/>
      <c r="CB405" s="100"/>
      <c r="CC405" s="100"/>
      <c r="CD405" s="100"/>
      <c r="CE405" s="100"/>
      <c r="CF405" s="100"/>
      <c r="CG405" s="100"/>
      <c r="CH405" s="100"/>
      <c r="CI405" s="100"/>
      <c r="CJ405" s="100"/>
      <c r="CK405" s="100"/>
      <c r="CL405" s="100"/>
      <c r="CM405" s="100"/>
      <c r="CN405" s="100"/>
      <c r="CO405" s="100"/>
      <c r="CP405" s="100"/>
      <c r="CQ405" s="100"/>
      <c r="CR405" s="100"/>
      <c r="CS405" s="100"/>
      <c r="CT405" s="100"/>
      <c r="CU405" s="100"/>
      <c r="CV405" s="100"/>
      <c r="CW405" s="100"/>
      <c r="CX405" s="100"/>
      <c r="CY405" s="100"/>
      <c r="CZ405" s="100"/>
      <c r="DA405" s="100"/>
      <c r="DB405" s="100"/>
      <c r="DC405" s="100"/>
      <c r="DD405" s="100"/>
      <c r="DE405" s="100"/>
      <c r="DF405" s="100"/>
      <c r="DG405" s="100"/>
      <c r="DH405" s="100"/>
      <c r="DI405" s="100"/>
      <c r="DJ405" s="100"/>
      <c r="DK405" s="100"/>
      <c r="DL405" s="100"/>
      <c r="DM405" s="100"/>
      <c r="DN405" s="100"/>
      <c r="DO405" s="100"/>
      <c r="DP405" s="100"/>
      <c r="DQ405" s="100"/>
      <c r="DR405" s="100"/>
      <c r="DS405" s="100"/>
      <c r="DT405" s="100"/>
      <c r="DU405" s="100"/>
      <c r="DV405" s="100"/>
      <c r="DW405" s="100"/>
      <c r="DX405" s="100"/>
      <c r="DY405" s="100"/>
      <c r="DZ405" s="100"/>
      <c r="EA405" s="100"/>
      <c r="EB405" s="100"/>
      <c r="EC405" s="100"/>
      <c r="ED405" s="100"/>
      <c r="EE405" s="100"/>
      <c r="EF405" s="100"/>
      <c r="EG405" s="100"/>
      <c r="EH405" s="100"/>
      <c r="EI405" s="100"/>
      <c r="FC405" s="102"/>
      <c r="FD405" s="102"/>
      <c r="FE405" s="102"/>
      <c r="FF405" s="102"/>
      <c r="FG405" s="102"/>
      <c r="FH405" s="102"/>
      <c r="FI405" s="103"/>
      <c r="FJ405" s="103"/>
    </row>
    <row r="406" s="44" customFormat="1" ht="20.1" customHeight="1" spans="1:166">
      <c r="A406" s="84" t="s">
        <v>426</v>
      </c>
      <c r="B406" s="85" t="s">
        <v>32</v>
      </c>
      <c r="C406" s="86" t="s">
        <v>33</v>
      </c>
      <c r="D406" s="87">
        <v>0.022</v>
      </c>
      <c r="E406" s="90">
        <v>8508110000</v>
      </c>
      <c r="F406" s="86">
        <v>4</v>
      </c>
      <c r="G406" s="89">
        <f t="shared" si="20"/>
        <v>38.97</v>
      </c>
      <c r="H406" s="89">
        <f t="shared" si="21"/>
        <v>155.88</v>
      </c>
      <c r="I406" s="101" t="s">
        <v>34</v>
      </c>
      <c r="J406" s="99">
        <f t="shared" si="22"/>
        <v>3.42936</v>
      </c>
      <c r="K406" s="100">
        <v>129.9</v>
      </c>
      <c r="L406" s="100" t="s">
        <v>35</v>
      </c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100"/>
      <c r="BS406" s="100"/>
      <c r="BT406" s="100"/>
      <c r="BU406" s="100"/>
      <c r="BV406" s="100"/>
      <c r="BW406" s="100"/>
      <c r="BX406" s="100"/>
      <c r="BY406" s="100"/>
      <c r="BZ406" s="100"/>
      <c r="CA406" s="100"/>
      <c r="CB406" s="100"/>
      <c r="CC406" s="100"/>
      <c r="CD406" s="100"/>
      <c r="CE406" s="100"/>
      <c r="CF406" s="100"/>
      <c r="CG406" s="100"/>
      <c r="CH406" s="100"/>
      <c r="CI406" s="100"/>
      <c r="CJ406" s="100"/>
      <c r="CK406" s="100"/>
      <c r="CL406" s="100"/>
      <c r="CM406" s="100"/>
      <c r="CN406" s="100"/>
      <c r="CO406" s="100"/>
      <c r="CP406" s="100"/>
      <c r="CQ406" s="100"/>
      <c r="CR406" s="100"/>
      <c r="CS406" s="100"/>
      <c r="CT406" s="100"/>
      <c r="CU406" s="100"/>
      <c r="CV406" s="100"/>
      <c r="CW406" s="100"/>
      <c r="CX406" s="100"/>
      <c r="CY406" s="100"/>
      <c r="CZ406" s="100"/>
      <c r="DA406" s="100"/>
      <c r="DB406" s="100"/>
      <c r="DC406" s="100"/>
      <c r="DD406" s="100"/>
      <c r="DE406" s="100"/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0"/>
      <c r="DS406" s="100"/>
      <c r="DT406" s="100"/>
      <c r="DU406" s="100"/>
      <c r="DV406" s="100"/>
      <c r="DW406" s="100"/>
      <c r="DX406" s="100"/>
      <c r="DY406" s="100"/>
      <c r="DZ406" s="100"/>
      <c r="EA406" s="100"/>
      <c r="EB406" s="100"/>
      <c r="EC406" s="100"/>
      <c r="ED406" s="100"/>
      <c r="EE406" s="100"/>
      <c r="EF406" s="100"/>
      <c r="EG406" s="100"/>
      <c r="EH406" s="100"/>
      <c r="EI406" s="100"/>
      <c r="FC406" s="102"/>
      <c r="FD406" s="102"/>
      <c r="FE406" s="102"/>
      <c r="FF406" s="102"/>
      <c r="FG406" s="102"/>
      <c r="FH406" s="102"/>
      <c r="FI406" s="103"/>
      <c r="FJ406" s="103"/>
    </row>
    <row r="407" s="44" customFormat="1" ht="20.1" customHeight="1" spans="1:166">
      <c r="A407" s="84" t="s">
        <v>427</v>
      </c>
      <c r="B407" s="85" t="s">
        <v>32</v>
      </c>
      <c r="C407" s="86" t="s">
        <v>33</v>
      </c>
      <c r="D407" s="87">
        <v>0.022</v>
      </c>
      <c r="E407" s="90">
        <v>8508110000</v>
      </c>
      <c r="F407" s="86">
        <v>4</v>
      </c>
      <c r="G407" s="89">
        <f t="shared" si="20"/>
        <v>38.97</v>
      </c>
      <c r="H407" s="89">
        <f t="shared" si="21"/>
        <v>155.88</v>
      </c>
      <c r="I407" s="101" t="s">
        <v>34</v>
      </c>
      <c r="J407" s="99">
        <f t="shared" si="22"/>
        <v>3.42936</v>
      </c>
      <c r="K407" s="100">
        <v>129.9</v>
      </c>
      <c r="L407" s="100" t="s">
        <v>35</v>
      </c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100"/>
      <c r="BS407" s="100"/>
      <c r="BT407" s="100"/>
      <c r="BU407" s="100"/>
      <c r="BV407" s="100"/>
      <c r="BW407" s="100"/>
      <c r="BX407" s="100"/>
      <c r="BY407" s="100"/>
      <c r="BZ407" s="100"/>
      <c r="CA407" s="100"/>
      <c r="CB407" s="100"/>
      <c r="CC407" s="100"/>
      <c r="CD407" s="100"/>
      <c r="CE407" s="100"/>
      <c r="CF407" s="100"/>
      <c r="CG407" s="100"/>
      <c r="CH407" s="100"/>
      <c r="CI407" s="100"/>
      <c r="CJ407" s="100"/>
      <c r="CK407" s="100"/>
      <c r="CL407" s="100"/>
      <c r="CM407" s="100"/>
      <c r="CN407" s="100"/>
      <c r="CO407" s="100"/>
      <c r="CP407" s="100"/>
      <c r="CQ407" s="100"/>
      <c r="CR407" s="100"/>
      <c r="CS407" s="100"/>
      <c r="CT407" s="100"/>
      <c r="CU407" s="100"/>
      <c r="CV407" s="100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100"/>
      <c r="DL407" s="100"/>
      <c r="DM407" s="100"/>
      <c r="DN407" s="100"/>
      <c r="DO407" s="100"/>
      <c r="DP407" s="100"/>
      <c r="DQ407" s="100"/>
      <c r="DR407" s="100"/>
      <c r="DS407" s="100"/>
      <c r="DT407" s="100"/>
      <c r="DU407" s="100"/>
      <c r="DV407" s="100"/>
      <c r="DW407" s="100"/>
      <c r="DX407" s="100"/>
      <c r="DY407" s="100"/>
      <c r="DZ407" s="100"/>
      <c r="EA407" s="100"/>
      <c r="EB407" s="100"/>
      <c r="EC407" s="100"/>
      <c r="ED407" s="100"/>
      <c r="EE407" s="100"/>
      <c r="EF407" s="100"/>
      <c r="EG407" s="100"/>
      <c r="EH407" s="100"/>
      <c r="EI407" s="100"/>
      <c r="FC407" s="102"/>
      <c r="FD407" s="102"/>
      <c r="FE407" s="102"/>
      <c r="FF407" s="102"/>
      <c r="FG407" s="102"/>
      <c r="FH407" s="102"/>
      <c r="FI407" s="103"/>
      <c r="FJ407" s="103"/>
    </row>
    <row r="408" s="44" customFormat="1" ht="20.1" customHeight="1" spans="1:166">
      <c r="A408" s="84" t="s">
        <v>428</v>
      </c>
      <c r="B408" s="85" t="s">
        <v>32</v>
      </c>
      <c r="C408" s="86" t="s">
        <v>33</v>
      </c>
      <c r="D408" s="87">
        <v>0.022</v>
      </c>
      <c r="E408" s="90">
        <v>8508110000</v>
      </c>
      <c r="F408" s="86">
        <v>4</v>
      </c>
      <c r="G408" s="89">
        <f t="shared" si="20"/>
        <v>38.97</v>
      </c>
      <c r="H408" s="89">
        <f t="shared" si="21"/>
        <v>155.88</v>
      </c>
      <c r="I408" s="101" t="s">
        <v>34</v>
      </c>
      <c r="J408" s="99">
        <f t="shared" si="22"/>
        <v>3.42936</v>
      </c>
      <c r="K408" s="100">
        <v>129.9</v>
      </c>
      <c r="L408" s="100" t="s">
        <v>35</v>
      </c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100"/>
      <c r="BS408" s="100"/>
      <c r="BT408" s="100"/>
      <c r="BU408" s="100"/>
      <c r="BV408" s="100"/>
      <c r="BW408" s="100"/>
      <c r="BX408" s="100"/>
      <c r="BY408" s="100"/>
      <c r="BZ408" s="100"/>
      <c r="CA408" s="100"/>
      <c r="CB408" s="100"/>
      <c r="CC408" s="100"/>
      <c r="CD408" s="100"/>
      <c r="CE408" s="100"/>
      <c r="CF408" s="100"/>
      <c r="CG408" s="100"/>
      <c r="CH408" s="100"/>
      <c r="CI408" s="100"/>
      <c r="CJ408" s="100"/>
      <c r="CK408" s="100"/>
      <c r="CL408" s="100"/>
      <c r="CM408" s="100"/>
      <c r="CN408" s="100"/>
      <c r="CO408" s="100"/>
      <c r="CP408" s="100"/>
      <c r="CQ408" s="100"/>
      <c r="CR408" s="100"/>
      <c r="CS408" s="100"/>
      <c r="CT408" s="100"/>
      <c r="CU408" s="100"/>
      <c r="CV408" s="100"/>
      <c r="CW408" s="100"/>
      <c r="CX408" s="100"/>
      <c r="CY408" s="100"/>
      <c r="CZ408" s="100"/>
      <c r="DA408" s="100"/>
      <c r="DB408" s="100"/>
      <c r="DC408" s="100"/>
      <c r="DD408" s="100"/>
      <c r="DE408" s="100"/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0"/>
      <c r="DS408" s="100"/>
      <c r="DT408" s="100"/>
      <c r="DU408" s="100"/>
      <c r="DV408" s="100"/>
      <c r="DW408" s="100"/>
      <c r="DX408" s="100"/>
      <c r="DY408" s="100"/>
      <c r="DZ408" s="100"/>
      <c r="EA408" s="100"/>
      <c r="EB408" s="100"/>
      <c r="EC408" s="100"/>
      <c r="ED408" s="100"/>
      <c r="EE408" s="100"/>
      <c r="EF408" s="100"/>
      <c r="EG408" s="100"/>
      <c r="EH408" s="100"/>
      <c r="EI408" s="100"/>
      <c r="FC408" s="102"/>
      <c r="FD408" s="102"/>
      <c r="FE408" s="102"/>
      <c r="FF408" s="102"/>
      <c r="FG408" s="102"/>
      <c r="FH408" s="102"/>
      <c r="FI408" s="103"/>
      <c r="FJ408" s="103"/>
    </row>
    <row r="409" s="44" customFormat="1" ht="20.1" customHeight="1" spans="1:166">
      <c r="A409" s="84" t="s">
        <v>429</v>
      </c>
      <c r="B409" s="85" t="s">
        <v>32</v>
      </c>
      <c r="C409" s="86" t="s">
        <v>33</v>
      </c>
      <c r="D409" s="87">
        <v>0.022</v>
      </c>
      <c r="E409" s="90">
        <v>8508110000</v>
      </c>
      <c r="F409" s="86">
        <v>4</v>
      </c>
      <c r="G409" s="89">
        <f t="shared" si="20"/>
        <v>38.97</v>
      </c>
      <c r="H409" s="89">
        <f t="shared" si="21"/>
        <v>155.88</v>
      </c>
      <c r="I409" s="101" t="s">
        <v>34</v>
      </c>
      <c r="J409" s="99">
        <f t="shared" si="22"/>
        <v>3.42936</v>
      </c>
      <c r="K409" s="100">
        <v>129.9</v>
      </c>
      <c r="L409" s="100" t="s">
        <v>35</v>
      </c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100"/>
      <c r="BS409" s="100"/>
      <c r="BT409" s="100"/>
      <c r="BU409" s="100"/>
      <c r="BV409" s="100"/>
      <c r="BW409" s="100"/>
      <c r="BX409" s="100"/>
      <c r="BY409" s="100"/>
      <c r="BZ409" s="100"/>
      <c r="CA409" s="100"/>
      <c r="CB409" s="100"/>
      <c r="CC409" s="100"/>
      <c r="CD409" s="100"/>
      <c r="CE409" s="100"/>
      <c r="CF409" s="100"/>
      <c r="CG409" s="100"/>
      <c r="CH409" s="100"/>
      <c r="CI409" s="100"/>
      <c r="CJ409" s="100"/>
      <c r="CK409" s="100"/>
      <c r="CL409" s="100"/>
      <c r="CM409" s="100"/>
      <c r="CN409" s="100"/>
      <c r="CO409" s="100"/>
      <c r="CP409" s="100"/>
      <c r="CQ409" s="100"/>
      <c r="CR409" s="100"/>
      <c r="CS409" s="100"/>
      <c r="CT409" s="100"/>
      <c r="CU409" s="100"/>
      <c r="CV409" s="100"/>
      <c r="CW409" s="100"/>
      <c r="CX409" s="100"/>
      <c r="CY409" s="100"/>
      <c r="CZ409" s="100"/>
      <c r="DA409" s="100"/>
      <c r="DB409" s="100"/>
      <c r="DC409" s="100"/>
      <c r="DD409" s="100"/>
      <c r="DE409" s="100"/>
      <c r="DF409" s="100"/>
      <c r="DG409" s="100"/>
      <c r="DH409" s="100"/>
      <c r="DI409" s="100"/>
      <c r="DJ409" s="100"/>
      <c r="DK409" s="100"/>
      <c r="DL409" s="100"/>
      <c r="DM409" s="100"/>
      <c r="DN409" s="100"/>
      <c r="DO409" s="100"/>
      <c r="DP409" s="100"/>
      <c r="DQ409" s="100"/>
      <c r="DR409" s="100"/>
      <c r="DS409" s="100"/>
      <c r="DT409" s="100"/>
      <c r="DU409" s="100"/>
      <c r="DV409" s="100"/>
      <c r="DW409" s="100"/>
      <c r="DX409" s="100"/>
      <c r="DY409" s="100"/>
      <c r="DZ409" s="100"/>
      <c r="EA409" s="100"/>
      <c r="EB409" s="100"/>
      <c r="EC409" s="100"/>
      <c r="ED409" s="100"/>
      <c r="EE409" s="100"/>
      <c r="EF409" s="100"/>
      <c r="EG409" s="100"/>
      <c r="EH409" s="100"/>
      <c r="EI409" s="100"/>
      <c r="FC409" s="102"/>
      <c r="FD409" s="102"/>
      <c r="FE409" s="102"/>
      <c r="FF409" s="102"/>
      <c r="FG409" s="102"/>
      <c r="FH409" s="102"/>
      <c r="FI409" s="103"/>
      <c r="FJ409" s="103"/>
    </row>
    <row r="410" s="44" customFormat="1" ht="20.1" customHeight="1" spans="1:166">
      <c r="A410" s="84" t="s">
        <v>430</v>
      </c>
      <c r="B410" s="85" t="s">
        <v>32</v>
      </c>
      <c r="C410" s="86" t="s">
        <v>33</v>
      </c>
      <c r="D410" s="87">
        <v>0.022</v>
      </c>
      <c r="E410" s="90">
        <v>8508110000</v>
      </c>
      <c r="F410" s="86">
        <v>4</v>
      </c>
      <c r="G410" s="89">
        <f t="shared" si="20"/>
        <v>38.97</v>
      </c>
      <c r="H410" s="89">
        <f t="shared" si="21"/>
        <v>155.88</v>
      </c>
      <c r="I410" s="101" t="s">
        <v>34</v>
      </c>
      <c r="J410" s="99">
        <f t="shared" si="22"/>
        <v>3.42936</v>
      </c>
      <c r="K410" s="100">
        <v>129.9</v>
      </c>
      <c r="L410" s="100" t="s">
        <v>35</v>
      </c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100"/>
      <c r="BS410" s="100"/>
      <c r="BT410" s="100"/>
      <c r="BU410" s="100"/>
      <c r="BV410" s="100"/>
      <c r="BW410" s="100"/>
      <c r="BX410" s="100"/>
      <c r="BY410" s="100"/>
      <c r="BZ410" s="100"/>
      <c r="CA410" s="100"/>
      <c r="CB410" s="100"/>
      <c r="CC410" s="100"/>
      <c r="CD410" s="100"/>
      <c r="CE410" s="100"/>
      <c r="CF410" s="100"/>
      <c r="CG410" s="100"/>
      <c r="CH410" s="100"/>
      <c r="CI410" s="100"/>
      <c r="CJ410" s="100"/>
      <c r="CK410" s="100"/>
      <c r="CL410" s="100"/>
      <c r="CM410" s="100"/>
      <c r="CN410" s="100"/>
      <c r="CO410" s="100"/>
      <c r="CP410" s="100"/>
      <c r="CQ410" s="100"/>
      <c r="CR410" s="100"/>
      <c r="CS410" s="100"/>
      <c r="CT410" s="100"/>
      <c r="CU410" s="100"/>
      <c r="CV410" s="100"/>
      <c r="CW410" s="100"/>
      <c r="CX410" s="100"/>
      <c r="CY410" s="100"/>
      <c r="CZ410" s="100"/>
      <c r="DA410" s="100"/>
      <c r="DB410" s="100"/>
      <c r="DC410" s="100"/>
      <c r="DD410" s="100"/>
      <c r="DE410" s="100"/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0"/>
      <c r="DS410" s="100"/>
      <c r="DT410" s="100"/>
      <c r="DU410" s="100"/>
      <c r="DV410" s="100"/>
      <c r="DW410" s="100"/>
      <c r="DX410" s="100"/>
      <c r="DY410" s="100"/>
      <c r="DZ410" s="100"/>
      <c r="EA410" s="100"/>
      <c r="EB410" s="100"/>
      <c r="EC410" s="100"/>
      <c r="ED410" s="100"/>
      <c r="EE410" s="100"/>
      <c r="EF410" s="100"/>
      <c r="EG410" s="100"/>
      <c r="EH410" s="100"/>
      <c r="EI410" s="100"/>
      <c r="FC410" s="102"/>
      <c r="FD410" s="102"/>
      <c r="FE410" s="102"/>
      <c r="FF410" s="102"/>
      <c r="FG410" s="102"/>
      <c r="FH410" s="102"/>
      <c r="FI410" s="103"/>
      <c r="FJ410" s="103"/>
    </row>
    <row r="411" s="44" customFormat="1" ht="20.1" customHeight="1" spans="1:166">
      <c r="A411" s="84" t="s">
        <v>431</v>
      </c>
      <c r="B411" s="85" t="s">
        <v>32</v>
      </c>
      <c r="C411" s="86" t="s">
        <v>33</v>
      </c>
      <c r="D411" s="87">
        <v>0.022</v>
      </c>
      <c r="E411" s="90">
        <v>8508110000</v>
      </c>
      <c r="F411" s="86">
        <v>4</v>
      </c>
      <c r="G411" s="89">
        <f t="shared" si="20"/>
        <v>38.97</v>
      </c>
      <c r="H411" s="89">
        <f t="shared" si="21"/>
        <v>155.88</v>
      </c>
      <c r="I411" s="101" t="s">
        <v>34</v>
      </c>
      <c r="J411" s="99">
        <f t="shared" si="22"/>
        <v>3.42936</v>
      </c>
      <c r="K411" s="100">
        <v>129.9</v>
      </c>
      <c r="L411" s="100" t="s">
        <v>35</v>
      </c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  <c r="BA411" s="100"/>
      <c r="BB411" s="100"/>
      <c r="BC411" s="100"/>
      <c r="BD411" s="100"/>
      <c r="BE411" s="100"/>
      <c r="BF411" s="100"/>
      <c r="BG411" s="100"/>
      <c r="BH411" s="100"/>
      <c r="BI411" s="100"/>
      <c r="BJ411" s="100"/>
      <c r="BK411" s="100"/>
      <c r="BL411" s="100"/>
      <c r="BM411" s="100"/>
      <c r="BN411" s="100"/>
      <c r="BO411" s="100"/>
      <c r="BP411" s="100"/>
      <c r="BQ411" s="100"/>
      <c r="BR411" s="100"/>
      <c r="BS411" s="100"/>
      <c r="BT411" s="100"/>
      <c r="BU411" s="100"/>
      <c r="BV411" s="100"/>
      <c r="BW411" s="100"/>
      <c r="BX411" s="100"/>
      <c r="BY411" s="100"/>
      <c r="BZ411" s="100"/>
      <c r="CA411" s="100"/>
      <c r="CB411" s="100"/>
      <c r="CC411" s="100"/>
      <c r="CD411" s="100"/>
      <c r="CE411" s="100"/>
      <c r="CF411" s="100"/>
      <c r="CG411" s="100"/>
      <c r="CH411" s="100"/>
      <c r="CI411" s="100"/>
      <c r="CJ411" s="100"/>
      <c r="CK411" s="100"/>
      <c r="CL411" s="100"/>
      <c r="CM411" s="100"/>
      <c r="CN411" s="100"/>
      <c r="CO411" s="100"/>
      <c r="CP411" s="100"/>
      <c r="CQ411" s="100"/>
      <c r="CR411" s="100"/>
      <c r="CS411" s="100"/>
      <c r="CT411" s="100"/>
      <c r="CU411" s="100"/>
      <c r="CV411" s="100"/>
      <c r="CW411" s="100"/>
      <c r="CX411" s="100"/>
      <c r="CY411" s="100"/>
      <c r="CZ411" s="100"/>
      <c r="DA411" s="100"/>
      <c r="DB411" s="100"/>
      <c r="DC411" s="100"/>
      <c r="DD411" s="100"/>
      <c r="DE411" s="100"/>
      <c r="DF411" s="100"/>
      <c r="DG411" s="100"/>
      <c r="DH411" s="100"/>
      <c r="DI411" s="100"/>
      <c r="DJ411" s="100"/>
      <c r="DK411" s="100"/>
      <c r="DL411" s="100"/>
      <c r="DM411" s="100"/>
      <c r="DN411" s="100"/>
      <c r="DO411" s="100"/>
      <c r="DP411" s="100"/>
      <c r="DQ411" s="100"/>
      <c r="DR411" s="100"/>
      <c r="DS411" s="100"/>
      <c r="DT411" s="100"/>
      <c r="DU411" s="100"/>
      <c r="DV411" s="100"/>
      <c r="DW411" s="100"/>
      <c r="DX411" s="100"/>
      <c r="DY411" s="100"/>
      <c r="DZ411" s="100"/>
      <c r="EA411" s="100"/>
      <c r="EB411" s="100"/>
      <c r="EC411" s="100"/>
      <c r="ED411" s="100"/>
      <c r="EE411" s="100"/>
      <c r="EF411" s="100"/>
      <c r="EG411" s="100"/>
      <c r="EH411" s="100"/>
      <c r="EI411" s="100"/>
      <c r="FC411" s="102"/>
      <c r="FD411" s="102"/>
      <c r="FE411" s="102"/>
      <c r="FF411" s="102"/>
      <c r="FG411" s="102"/>
      <c r="FH411" s="102"/>
      <c r="FI411" s="103"/>
      <c r="FJ411" s="103"/>
    </row>
    <row r="412" s="44" customFormat="1" ht="20.1" customHeight="1" spans="1:166">
      <c r="A412" s="84" t="s">
        <v>432</v>
      </c>
      <c r="B412" s="85" t="s">
        <v>32</v>
      </c>
      <c r="C412" s="86" t="s">
        <v>33</v>
      </c>
      <c r="D412" s="87">
        <v>0.022</v>
      </c>
      <c r="E412" s="90">
        <v>8508110000</v>
      </c>
      <c r="F412" s="86">
        <v>4</v>
      </c>
      <c r="G412" s="89">
        <f t="shared" si="20"/>
        <v>38.97</v>
      </c>
      <c r="H412" s="89">
        <f t="shared" si="21"/>
        <v>155.88</v>
      </c>
      <c r="I412" s="101" t="s">
        <v>34</v>
      </c>
      <c r="J412" s="99">
        <f t="shared" si="22"/>
        <v>3.42936</v>
      </c>
      <c r="K412" s="100">
        <v>129.9</v>
      </c>
      <c r="L412" s="100" t="s">
        <v>35</v>
      </c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0"/>
      <c r="BF412" s="100"/>
      <c r="BG412" s="100"/>
      <c r="BH412" s="100"/>
      <c r="BI412" s="100"/>
      <c r="BJ412" s="100"/>
      <c r="BK412" s="100"/>
      <c r="BL412" s="100"/>
      <c r="BM412" s="100"/>
      <c r="BN412" s="100"/>
      <c r="BO412" s="100"/>
      <c r="BP412" s="100"/>
      <c r="BQ412" s="100"/>
      <c r="BR412" s="100"/>
      <c r="BS412" s="100"/>
      <c r="BT412" s="100"/>
      <c r="BU412" s="100"/>
      <c r="BV412" s="100"/>
      <c r="BW412" s="100"/>
      <c r="BX412" s="100"/>
      <c r="BY412" s="100"/>
      <c r="BZ412" s="100"/>
      <c r="CA412" s="100"/>
      <c r="CB412" s="100"/>
      <c r="CC412" s="100"/>
      <c r="CD412" s="100"/>
      <c r="CE412" s="100"/>
      <c r="CF412" s="100"/>
      <c r="CG412" s="100"/>
      <c r="CH412" s="100"/>
      <c r="CI412" s="100"/>
      <c r="CJ412" s="100"/>
      <c r="CK412" s="100"/>
      <c r="CL412" s="100"/>
      <c r="CM412" s="100"/>
      <c r="CN412" s="100"/>
      <c r="CO412" s="100"/>
      <c r="CP412" s="100"/>
      <c r="CQ412" s="100"/>
      <c r="CR412" s="100"/>
      <c r="CS412" s="100"/>
      <c r="CT412" s="100"/>
      <c r="CU412" s="100"/>
      <c r="CV412" s="100"/>
      <c r="CW412" s="100"/>
      <c r="CX412" s="100"/>
      <c r="CY412" s="100"/>
      <c r="CZ412" s="100"/>
      <c r="DA412" s="100"/>
      <c r="DB412" s="100"/>
      <c r="DC412" s="100"/>
      <c r="DD412" s="100"/>
      <c r="DE412" s="100"/>
      <c r="DF412" s="100"/>
      <c r="DG412" s="100"/>
      <c r="DH412" s="100"/>
      <c r="DI412" s="100"/>
      <c r="DJ412" s="100"/>
      <c r="DK412" s="100"/>
      <c r="DL412" s="100"/>
      <c r="DM412" s="100"/>
      <c r="DN412" s="100"/>
      <c r="DO412" s="100"/>
      <c r="DP412" s="100"/>
      <c r="DQ412" s="100"/>
      <c r="DR412" s="100"/>
      <c r="DS412" s="100"/>
      <c r="DT412" s="100"/>
      <c r="DU412" s="100"/>
      <c r="DV412" s="100"/>
      <c r="DW412" s="100"/>
      <c r="DX412" s="100"/>
      <c r="DY412" s="100"/>
      <c r="DZ412" s="100"/>
      <c r="EA412" s="100"/>
      <c r="EB412" s="100"/>
      <c r="EC412" s="100"/>
      <c r="ED412" s="100"/>
      <c r="EE412" s="100"/>
      <c r="EF412" s="100"/>
      <c r="EG412" s="100"/>
      <c r="EH412" s="100"/>
      <c r="EI412" s="100"/>
      <c r="FC412" s="102"/>
      <c r="FD412" s="102"/>
      <c r="FE412" s="102"/>
      <c r="FF412" s="102"/>
      <c r="FG412" s="102"/>
      <c r="FH412" s="102"/>
      <c r="FI412" s="103"/>
      <c r="FJ412" s="103"/>
    </row>
    <row r="413" s="44" customFormat="1" ht="20.1" customHeight="1" spans="1:166">
      <c r="A413" s="84" t="s">
        <v>433</v>
      </c>
      <c r="B413" s="85" t="s">
        <v>32</v>
      </c>
      <c r="C413" s="86" t="s">
        <v>33</v>
      </c>
      <c r="D413" s="87">
        <v>0.022</v>
      </c>
      <c r="E413" s="90">
        <v>8508110000</v>
      </c>
      <c r="F413" s="86">
        <v>4</v>
      </c>
      <c r="G413" s="89">
        <f t="shared" si="20"/>
        <v>38.97</v>
      </c>
      <c r="H413" s="89">
        <f t="shared" si="21"/>
        <v>155.88</v>
      </c>
      <c r="I413" s="101" t="s">
        <v>34</v>
      </c>
      <c r="J413" s="99">
        <f t="shared" si="22"/>
        <v>3.42936</v>
      </c>
      <c r="K413" s="100">
        <v>129.9</v>
      </c>
      <c r="L413" s="100" t="s">
        <v>35</v>
      </c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0"/>
      <c r="BF413" s="100"/>
      <c r="BG413" s="100"/>
      <c r="BH413" s="100"/>
      <c r="BI413" s="100"/>
      <c r="BJ413" s="100"/>
      <c r="BK413" s="100"/>
      <c r="BL413" s="100"/>
      <c r="BM413" s="100"/>
      <c r="BN413" s="100"/>
      <c r="BO413" s="100"/>
      <c r="BP413" s="100"/>
      <c r="BQ413" s="100"/>
      <c r="BR413" s="100"/>
      <c r="BS413" s="100"/>
      <c r="BT413" s="100"/>
      <c r="BU413" s="100"/>
      <c r="BV413" s="100"/>
      <c r="BW413" s="100"/>
      <c r="BX413" s="100"/>
      <c r="BY413" s="100"/>
      <c r="BZ413" s="100"/>
      <c r="CA413" s="100"/>
      <c r="CB413" s="100"/>
      <c r="CC413" s="100"/>
      <c r="CD413" s="100"/>
      <c r="CE413" s="100"/>
      <c r="CF413" s="100"/>
      <c r="CG413" s="100"/>
      <c r="CH413" s="100"/>
      <c r="CI413" s="100"/>
      <c r="CJ413" s="100"/>
      <c r="CK413" s="100"/>
      <c r="CL413" s="100"/>
      <c r="CM413" s="100"/>
      <c r="CN413" s="100"/>
      <c r="CO413" s="100"/>
      <c r="CP413" s="100"/>
      <c r="CQ413" s="100"/>
      <c r="CR413" s="100"/>
      <c r="CS413" s="100"/>
      <c r="CT413" s="100"/>
      <c r="CU413" s="100"/>
      <c r="CV413" s="100"/>
      <c r="CW413" s="100"/>
      <c r="CX413" s="100"/>
      <c r="CY413" s="100"/>
      <c r="CZ413" s="100"/>
      <c r="DA413" s="100"/>
      <c r="DB413" s="100"/>
      <c r="DC413" s="100"/>
      <c r="DD413" s="100"/>
      <c r="DE413" s="100"/>
      <c r="DF413" s="100"/>
      <c r="DG413" s="100"/>
      <c r="DH413" s="100"/>
      <c r="DI413" s="100"/>
      <c r="DJ413" s="100"/>
      <c r="DK413" s="100"/>
      <c r="DL413" s="100"/>
      <c r="DM413" s="100"/>
      <c r="DN413" s="100"/>
      <c r="DO413" s="100"/>
      <c r="DP413" s="100"/>
      <c r="DQ413" s="100"/>
      <c r="DR413" s="100"/>
      <c r="DS413" s="100"/>
      <c r="DT413" s="100"/>
      <c r="DU413" s="100"/>
      <c r="DV413" s="100"/>
      <c r="DW413" s="100"/>
      <c r="DX413" s="100"/>
      <c r="DY413" s="100"/>
      <c r="DZ413" s="100"/>
      <c r="EA413" s="100"/>
      <c r="EB413" s="100"/>
      <c r="EC413" s="100"/>
      <c r="ED413" s="100"/>
      <c r="EE413" s="100"/>
      <c r="EF413" s="100"/>
      <c r="EG413" s="100"/>
      <c r="EH413" s="100"/>
      <c r="EI413" s="100"/>
      <c r="FC413" s="102"/>
      <c r="FD413" s="102"/>
      <c r="FE413" s="102"/>
      <c r="FF413" s="102"/>
      <c r="FG413" s="102"/>
      <c r="FH413" s="102"/>
      <c r="FI413" s="103"/>
      <c r="FJ413" s="103"/>
    </row>
    <row r="414" s="44" customFormat="1" ht="20.1" customHeight="1" spans="1:166">
      <c r="A414" s="84" t="s">
        <v>434</v>
      </c>
      <c r="B414" s="85" t="s">
        <v>32</v>
      </c>
      <c r="C414" s="86" t="s">
        <v>33</v>
      </c>
      <c r="D414" s="87">
        <v>0.022</v>
      </c>
      <c r="E414" s="90">
        <v>8508110000</v>
      </c>
      <c r="F414" s="86">
        <v>4</v>
      </c>
      <c r="G414" s="89">
        <f t="shared" si="20"/>
        <v>38.97</v>
      </c>
      <c r="H414" s="89">
        <f t="shared" si="21"/>
        <v>155.88</v>
      </c>
      <c r="I414" s="101" t="s">
        <v>34</v>
      </c>
      <c r="J414" s="99">
        <f t="shared" si="22"/>
        <v>3.42936</v>
      </c>
      <c r="K414" s="100">
        <v>129.9</v>
      </c>
      <c r="L414" s="100" t="s">
        <v>35</v>
      </c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  <c r="BE414" s="100"/>
      <c r="BF414" s="100"/>
      <c r="BG414" s="100"/>
      <c r="BH414" s="100"/>
      <c r="BI414" s="100"/>
      <c r="BJ414" s="100"/>
      <c r="BK414" s="100"/>
      <c r="BL414" s="100"/>
      <c r="BM414" s="100"/>
      <c r="BN414" s="100"/>
      <c r="BO414" s="100"/>
      <c r="BP414" s="100"/>
      <c r="BQ414" s="100"/>
      <c r="BR414" s="100"/>
      <c r="BS414" s="100"/>
      <c r="BT414" s="100"/>
      <c r="BU414" s="100"/>
      <c r="BV414" s="100"/>
      <c r="BW414" s="100"/>
      <c r="BX414" s="100"/>
      <c r="BY414" s="100"/>
      <c r="BZ414" s="100"/>
      <c r="CA414" s="100"/>
      <c r="CB414" s="100"/>
      <c r="CC414" s="100"/>
      <c r="CD414" s="100"/>
      <c r="CE414" s="100"/>
      <c r="CF414" s="100"/>
      <c r="CG414" s="100"/>
      <c r="CH414" s="100"/>
      <c r="CI414" s="100"/>
      <c r="CJ414" s="100"/>
      <c r="CK414" s="100"/>
      <c r="CL414" s="100"/>
      <c r="CM414" s="100"/>
      <c r="CN414" s="100"/>
      <c r="CO414" s="100"/>
      <c r="CP414" s="100"/>
      <c r="CQ414" s="100"/>
      <c r="CR414" s="100"/>
      <c r="CS414" s="100"/>
      <c r="CT414" s="100"/>
      <c r="CU414" s="100"/>
      <c r="CV414" s="100"/>
      <c r="CW414" s="100"/>
      <c r="CX414" s="100"/>
      <c r="CY414" s="100"/>
      <c r="CZ414" s="100"/>
      <c r="DA414" s="100"/>
      <c r="DB414" s="100"/>
      <c r="DC414" s="100"/>
      <c r="DD414" s="100"/>
      <c r="DE414" s="100"/>
      <c r="DF414" s="100"/>
      <c r="DG414" s="100"/>
      <c r="DH414" s="100"/>
      <c r="DI414" s="100"/>
      <c r="DJ414" s="100"/>
      <c r="DK414" s="100"/>
      <c r="DL414" s="100"/>
      <c r="DM414" s="100"/>
      <c r="DN414" s="100"/>
      <c r="DO414" s="100"/>
      <c r="DP414" s="100"/>
      <c r="DQ414" s="100"/>
      <c r="DR414" s="100"/>
      <c r="DS414" s="100"/>
      <c r="DT414" s="100"/>
      <c r="DU414" s="100"/>
      <c r="DV414" s="100"/>
      <c r="DW414" s="100"/>
      <c r="DX414" s="100"/>
      <c r="DY414" s="100"/>
      <c r="DZ414" s="100"/>
      <c r="EA414" s="100"/>
      <c r="EB414" s="100"/>
      <c r="EC414" s="100"/>
      <c r="ED414" s="100"/>
      <c r="EE414" s="100"/>
      <c r="EF414" s="100"/>
      <c r="EG414" s="100"/>
      <c r="EH414" s="100"/>
      <c r="EI414" s="100"/>
      <c r="FC414" s="102"/>
      <c r="FD414" s="102"/>
      <c r="FE414" s="102"/>
      <c r="FF414" s="102"/>
      <c r="FG414" s="102"/>
      <c r="FH414" s="102"/>
      <c r="FI414" s="103"/>
      <c r="FJ414" s="103"/>
    </row>
    <row r="415" s="44" customFormat="1" ht="20.1" customHeight="1" spans="1:166">
      <c r="A415" s="84" t="s">
        <v>435</v>
      </c>
      <c r="B415" s="85" t="s">
        <v>32</v>
      </c>
      <c r="C415" s="86" t="s">
        <v>33</v>
      </c>
      <c r="D415" s="87">
        <v>0.022</v>
      </c>
      <c r="E415" s="90">
        <v>8508110000</v>
      </c>
      <c r="F415" s="86">
        <v>4</v>
      </c>
      <c r="G415" s="89">
        <f t="shared" si="20"/>
        <v>38.97</v>
      </c>
      <c r="H415" s="89">
        <f t="shared" si="21"/>
        <v>155.88</v>
      </c>
      <c r="I415" s="101" t="s">
        <v>34</v>
      </c>
      <c r="J415" s="99">
        <f t="shared" si="22"/>
        <v>3.42936</v>
      </c>
      <c r="K415" s="100">
        <v>129.9</v>
      </c>
      <c r="L415" s="100" t="s">
        <v>35</v>
      </c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  <c r="BA415" s="100"/>
      <c r="BB415" s="100"/>
      <c r="BC415" s="100"/>
      <c r="BD415" s="100"/>
      <c r="BE415" s="100"/>
      <c r="BF415" s="100"/>
      <c r="BG415" s="100"/>
      <c r="BH415" s="100"/>
      <c r="BI415" s="100"/>
      <c r="BJ415" s="100"/>
      <c r="BK415" s="100"/>
      <c r="BL415" s="100"/>
      <c r="BM415" s="100"/>
      <c r="BN415" s="100"/>
      <c r="BO415" s="100"/>
      <c r="BP415" s="100"/>
      <c r="BQ415" s="100"/>
      <c r="BR415" s="100"/>
      <c r="BS415" s="100"/>
      <c r="BT415" s="100"/>
      <c r="BU415" s="100"/>
      <c r="BV415" s="100"/>
      <c r="BW415" s="100"/>
      <c r="BX415" s="100"/>
      <c r="BY415" s="100"/>
      <c r="BZ415" s="100"/>
      <c r="CA415" s="100"/>
      <c r="CB415" s="100"/>
      <c r="CC415" s="100"/>
      <c r="CD415" s="100"/>
      <c r="CE415" s="100"/>
      <c r="CF415" s="100"/>
      <c r="CG415" s="100"/>
      <c r="CH415" s="100"/>
      <c r="CI415" s="100"/>
      <c r="CJ415" s="100"/>
      <c r="CK415" s="100"/>
      <c r="CL415" s="100"/>
      <c r="CM415" s="100"/>
      <c r="CN415" s="100"/>
      <c r="CO415" s="100"/>
      <c r="CP415" s="100"/>
      <c r="CQ415" s="100"/>
      <c r="CR415" s="100"/>
      <c r="CS415" s="100"/>
      <c r="CT415" s="100"/>
      <c r="CU415" s="100"/>
      <c r="CV415" s="100"/>
      <c r="CW415" s="100"/>
      <c r="CX415" s="100"/>
      <c r="CY415" s="100"/>
      <c r="CZ415" s="100"/>
      <c r="DA415" s="100"/>
      <c r="DB415" s="100"/>
      <c r="DC415" s="100"/>
      <c r="DD415" s="100"/>
      <c r="DE415" s="100"/>
      <c r="DF415" s="100"/>
      <c r="DG415" s="100"/>
      <c r="DH415" s="100"/>
      <c r="DI415" s="100"/>
      <c r="DJ415" s="100"/>
      <c r="DK415" s="100"/>
      <c r="DL415" s="100"/>
      <c r="DM415" s="100"/>
      <c r="DN415" s="100"/>
      <c r="DO415" s="100"/>
      <c r="DP415" s="100"/>
      <c r="DQ415" s="100"/>
      <c r="DR415" s="100"/>
      <c r="DS415" s="100"/>
      <c r="DT415" s="100"/>
      <c r="DU415" s="100"/>
      <c r="DV415" s="100"/>
      <c r="DW415" s="100"/>
      <c r="DX415" s="100"/>
      <c r="DY415" s="100"/>
      <c r="DZ415" s="100"/>
      <c r="EA415" s="100"/>
      <c r="EB415" s="100"/>
      <c r="EC415" s="100"/>
      <c r="ED415" s="100"/>
      <c r="EE415" s="100"/>
      <c r="EF415" s="100"/>
      <c r="EG415" s="100"/>
      <c r="EH415" s="100"/>
      <c r="EI415" s="100"/>
      <c r="FC415" s="102"/>
      <c r="FD415" s="102"/>
      <c r="FE415" s="102"/>
      <c r="FF415" s="102"/>
      <c r="FG415" s="102"/>
      <c r="FH415" s="102"/>
      <c r="FI415" s="103"/>
      <c r="FJ415" s="103"/>
    </row>
    <row r="416" s="44" customFormat="1" ht="20.1" customHeight="1" spans="1:166">
      <c r="A416" s="84" t="s">
        <v>436</v>
      </c>
      <c r="B416" s="85" t="s">
        <v>32</v>
      </c>
      <c r="C416" s="86" t="s">
        <v>33</v>
      </c>
      <c r="D416" s="87">
        <v>0.022</v>
      </c>
      <c r="E416" s="90">
        <v>8508110000</v>
      </c>
      <c r="F416" s="86">
        <v>4</v>
      </c>
      <c r="G416" s="89">
        <f t="shared" si="20"/>
        <v>38.97</v>
      </c>
      <c r="H416" s="89">
        <f t="shared" si="21"/>
        <v>155.88</v>
      </c>
      <c r="I416" s="101" t="s">
        <v>34</v>
      </c>
      <c r="J416" s="99">
        <f t="shared" si="22"/>
        <v>3.42936</v>
      </c>
      <c r="K416" s="100">
        <v>129.9</v>
      </c>
      <c r="L416" s="100" t="s">
        <v>35</v>
      </c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/>
      <c r="BC416" s="100"/>
      <c r="BD416" s="100"/>
      <c r="BE416" s="100"/>
      <c r="BF416" s="100"/>
      <c r="BG416" s="100"/>
      <c r="BH416" s="100"/>
      <c r="BI416" s="100"/>
      <c r="BJ416" s="100"/>
      <c r="BK416" s="100"/>
      <c r="BL416" s="100"/>
      <c r="BM416" s="100"/>
      <c r="BN416" s="100"/>
      <c r="BO416" s="100"/>
      <c r="BP416" s="100"/>
      <c r="BQ416" s="100"/>
      <c r="BR416" s="100"/>
      <c r="BS416" s="100"/>
      <c r="BT416" s="100"/>
      <c r="BU416" s="100"/>
      <c r="BV416" s="100"/>
      <c r="BW416" s="100"/>
      <c r="BX416" s="100"/>
      <c r="BY416" s="100"/>
      <c r="BZ416" s="100"/>
      <c r="CA416" s="100"/>
      <c r="CB416" s="100"/>
      <c r="CC416" s="100"/>
      <c r="CD416" s="100"/>
      <c r="CE416" s="100"/>
      <c r="CF416" s="100"/>
      <c r="CG416" s="100"/>
      <c r="CH416" s="100"/>
      <c r="CI416" s="100"/>
      <c r="CJ416" s="100"/>
      <c r="CK416" s="100"/>
      <c r="CL416" s="100"/>
      <c r="CM416" s="100"/>
      <c r="CN416" s="100"/>
      <c r="CO416" s="100"/>
      <c r="CP416" s="100"/>
      <c r="CQ416" s="100"/>
      <c r="CR416" s="100"/>
      <c r="CS416" s="100"/>
      <c r="CT416" s="100"/>
      <c r="CU416" s="100"/>
      <c r="CV416" s="100"/>
      <c r="CW416" s="100"/>
      <c r="CX416" s="100"/>
      <c r="CY416" s="100"/>
      <c r="CZ416" s="100"/>
      <c r="DA416" s="100"/>
      <c r="DB416" s="100"/>
      <c r="DC416" s="100"/>
      <c r="DD416" s="100"/>
      <c r="DE416" s="100"/>
      <c r="DF416" s="100"/>
      <c r="DG416" s="100"/>
      <c r="DH416" s="100"/>
      <c r="DI416" s="100"/>
      <c r="DJ416" s="100"/>
      <c r="DK416" s="100"/>
      <c r="DL416" s="100"/>
      <c r="DM416" s="100"/>
      <c r="DN416" s="100"/>
      <c r="DO416" s="100"/>
      <c r="DP416" s="100"/>
      <c r="DQ416" s="100"/>
      <c r="DR416" s="100"/>
      <c r="DS416" s="100"/>
      <c r="DT416" s="100"/>
      <c r="DU416" s="100"/>
      <c r="DV416" s="100"/>
      <c r="DW416" s="100"/>
      <c r="DX416" s="100"/>
      <c r="DY416" s="100"/>
      <c r="DZ416" s="100"/>
      <c r="EA416" s="100"/>
      <c r="EB416" s="100"/>
      <c r="EC416" s="100"/>
      <c r="ED416" s="100"/>
      <c r="EE416" s="100"/>
      <c r="EF416" s="100"/>
      <c r="EG416" s="100"/>
      <c r="EH416" s="100"/>
      <c r="EI416" s="100"/>
      <c r="FC416" s="102"/>
      <c r="FD416" s="102"/>
      <c r="FE416" s="102"/>
      <c r="FF416" s="102"/>
      <c r="FG416" s="102"/>
      <c r="FH416" s="102"/>
      <c r="FI416" s="103"/>
      <c r="FJ416" s="103"/>
    </row>
    <row r="417" s="44" customFormat="1" ht="20.1" customHeight="1" spans="1:166">
      <c r="A417" s="84" t="s">
        <v>437</v>
      </c>
      <c r="B417" s="85" t="s">
        <v>32</v>
      </c>
      <c r="C417" s="86" t="s">
        <v>33</v>
      </c>
      <c r="D417" s="87">
        <v>0.022</v>
      </c>
      <c r="E417" s="90">
        <v>8508110000</v>
      </c>
      <c r="F417" s="86">
        <v>4</v>
      </c>
      <c r="G417" s="89">
        <f t="shared" si="20"/>
        <v>38.97</v>
      </c>
      <c r="H417" s="89">
        <f t="shared" si="21"/>
        <v>155.88</v>
      </c>
      <c r="I417" s="101" t="s">
        <v>34</v>
      </c>
      <c r="J417" s="99">
        <f t="shared" si="22"/>
        <v>3.42936</v>
      </c>
      <c r="K417" s="100">
        <v>129.9</v>
      </c>
      <c r="L417" s="100" t="s">
        <v>35</v>
      </c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100"/>
      <c r="BE417" s="100"/>
      <c r="BF417" s="100"/>
      <c r="BG417" s="100"/>
      <c r="BH417" s="100"/>
      <c r="BI417" s="100"/>
      <c r="BJ417" s="100"/>
      <c r="BK417" s="100"/>
      <c r="BL417" s="100"/>
      <c r="BM417" s="100"/>
      <c r="BN417" s="100"/>
      <c r="BO417" s="100"/>
      <c r="BP417" s="100"/>
      <c r="BQ417" s="100"/>
      <c r="BR417" s="100"/>
      <c r="BS417" s="100"/>
      <c r="BT417" s="100"/>
      <c r="BU417" s="100"/>
      <c r="BV417" s="100"/>
      <c r="BW417" s="100"/>
      <c r="BX417" s="100"/>
      <c r="BY417" s="100"/>
      <c r="BZ417" s="100"/>
      <c r="CA417" s="100"/>
      <c r="CB417" s="100"/>
      <c r="CC417" s="100"/>
      <c r="CD417" s="100"/>
      <c r="CE417" s="100"/>
      <c r="CF417" s="100"/>
      <c r="CG417" s="100"/>
      <c r="CH417" s="100"/>
      <c r="CI417" s="100"/>
      <c r="CJ417" s="100"/>
      <c r="CK417" s="100"/>
      <c r="CL417" s="100"/>
      <c r="CM417" s="100"/>
      <c r="CN417" s="100"/>
      <c r="CO417" s="100"/>
      <c r="CP417" s="100"/>
      <c r="CQ417" s="100"/>
      <c r="CR417" s="100"/>
      <c r="CS417" s="100"/>
      <c r="CT417" s="100"/>
      <c r="CU417" s="100"/>
      <c r="CV417" s="100"/>
      <c r="CW417" s="100"/>
      <c r="CX417" s="100"/>
      <c r="CY417" s="100"/>
      <c r="CZ417" s="100"/>
      <c r="DA417" s="100"/>
      <c r="DB417" s="100"/>
      <c r="DC417" s="100"/>
      <c r="DD417" s="100"/>
      <c r="DE417" s="100"/>
      <c r="DF417" s="100"/>
      <c r="DG417" s="100"/>
      <c r="DH417" s="100"/>
      <c r="DI417" s="100"/>
      <c r="DJ417" s="100"/>
      <c r="DK417" s="100"/>
      <c r="DL417" s="100"/>
      <c r="DM417" s="100"/>
      <c r="DN417" s="100"/>
      <c r="DO417" s="100"/>
      <c r="DP417" s="100"/>
      <c r="DQ417" s="100"/>
      <c r="DR417" s="100"/>
      <c r="DS417" s="100"/>
      <c r="DT417" s="100"/>
      <c r="DU417" s="100"/>
      <c r="DV417" s="100"/>
      <c r="DW417" s="100"/>
      <c r="DX417" s="100"/>
      <c r="DY417" s="100"/>
      <c r="DZ417" s="100"/>
      <c r="EA417" s="100"/>
      <c r="EB417" s="100"/>
      <c r="EC417" s="100"/>
      <c r="ED417" s="100"/>
      <c r="EE417" s="100"/>
      <c r="EF417" s="100"/>
      <c r="EG417" s="100"/>
      <c r="EH417" s="100"/>
      <c r="EI417" s="100"/>
      <c r="FC417" s="102"/>
      <c r="FD417" s="102"/>
      <c r="FE417" s="102"/>
      <c r="FF417" s="102"/>
      <c r="FG417" s="102"/>
      <c r="FH417" s="102"/>
      <c r="FI417" s="103"/>
      <c r="FJ417" s="103"/>
    </row>
    <row r="418" s="44" customFormat="1" ht="20.1" customHeight="1" spans="1:166">
      <c r="A418" s="84" t="s">
        <v>438</v>
      </c>
      <c r="B418" s="85" t="s">
        <v>32</v>
      </c>
      <c r="C418" s="86" t="s">
        <v>33</v>
      </c>
      <c r="D418" s="87">
        <v>0.022</v>
      </c>
      <c r="E418" s="90">
        <v>8508110000</v>
      </c>
      <c r="F418" s="86">
        <v>4</v>
      </c>
      <c r="G418" s="89">
        <f t="shared" si="20"/>
        <v>38.97</v>
      </c>
      <c r="H418" s="89">
        <f t="shared" si="21"/>
        <v>155.88</v>
      </c>
      <c r="I418" s="101" t="s">
        <v>34</v>
      </c>
      <c r="J418" s="99">
        <f t="shared" si="22"/>
        <v>3.42936</v>
      </c>
      <c r="K418" s="100">
        <v>129.9</v>
      </c>
      <c r="L418" s="100" t="s">
        <v>35</v>
      </c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  <c r="BA418" s="100"/>
      <c r="BB418" s="100"/>
      <c r="BC418" s="100"/>
      <c r="BD418" s="100"/>
      <c r="BE418" s="100"/>
      <c r="BF418" s="100"/>
      <c r="BG418" s="100"/>
      <c r="BH418" s="100"/>
      <c r="BI418" s="100"/>
      <c r="BJ418" s="100"/>
      <c r="BK418" s="100"/>
      <c r="BL418" s="100"/>
      <c r="BM418" s="100"/>
      <c r="BN418" s="100"/>
      <c r="BO418" s="100"/>
      <c r="BP418" s="100"/>
      <c r="BQ418" s="100"/>
      <c r="BR418" s="100"/>
      <c r="BS418" s="100"/>
      <c r="BT418" s="100"/>
      <c r="BU418" s="100"/>
      <c r="BV418" s="100"/>
      <c r="BW418" s="100"/>
      <c r="BX418" s="100"/>
      <c r="BY418" s="100"/>
      <c r="BZ418" s="100"/>
      <c r="CA418" s="100"/>
      <c r="CB418" s="100"/>
      <c r="CC418" s="100"/>
      <c r="CD418" s="100"/>
      <c r="CE418" s="100"/>
      <c r="CF418" s="100"/>
      <c r="CG418" s="100"/>
      <c r="CH418" s="100"/>
      <c r="CI418" s="100"/>
      <c r="CJ418" s="100"/>
      <c r="CK418" s="100"/>
      <c r="CL418" s="100"/>
      <c r="CM418" s="100"/>
      <c r="CN418" s="100"/>
      <c r="CO418" s="100"/>
      <c r="CP418" s="100"/>
      <c r="CQ418" s="100"/>
      <c r="CR418" s="100"/>
      <c r="CS418" s="100"/>
      <c r="CT418" s="100"/>
      <c r="CU418" s="100"/>
      <c r="CV418" s="100"/>
      <c r="CW418" s="100"/>
      <c r="CX418" s="100"/>
      <c r="CY418" s="100"/>
      <c r="CZ418" s="100"/>
      <c r="DA418" s="100"/>
      <c r="DB418" s="100"/>
      <c r="DC418" s="100"/>
      <c r="DD418" s="100"/>
      <c r="DE418" s="100"/>
      <c r="DF418" s="100"/>
      <c r="DG418" s="100"/>
      <c r="DH418" s="100"/>
      <c r="DI418" s="100"/>
      <c r="DJ418" s="100"/>
      <c r="DK418" s="100"/>
      <c r="DL418" s="100"/>
      <c r="DM418" s="100"/>
      <c r="DN418" s="100"/>
      <c r="DO418" s="100"/>
      <c r="DP418" s="100"/>
      <c r="DQ418" s="100"/>
      <c r="DR418" s="100"/>
      <c r="DS418" s="100"/>
      <c r="DT418" s="100"/>
      <c r="DU418" s="100"/>
      <c r="DV418" s="100"/>
      <c r="DW418" s="100"/>
      <c r="DX418" s="100"/>
      <c r="DY418" s="100"/>
      <c r="DZ418" s="100"/>
      <c r="EA418" s="100"/>
      <c r="EB418" s="100"/>
      <c r="EC418" s="100"/>
      <c r="ED418" s="100"/>
      <c r="EE418" s="100"/>
      <c r="EF418" s="100"/>
      <c r="EG418" s="100"/>
      <c r="EH418" s="100"/>
      <c r="EI418" s="100"/>
      <c r="FC418" s="102"/>
      <c r="FD418" s="102"/>
      <c r="FE418" s="102"/>
      <c r="FF418" s="102"/>
      <c r="FG418" s="102"/>
      <c r="FH418" s="102"/>
      <c r="FI418" s="103"/>
      <c r="FJ418" s="103"/>
    </row>
    <row r="419" s="44" customFormat="1" ht="20.1" customHeight="1" spans="1:166">
      <c r="A419" s="84" t="s">
        <v>439</v>
      </c>
      <c r="B419" s="85" t="s">
        <v>32</v>
      </c>
      <c r="C419" s="86" t="s">
        <v>33</v>
      </c>
      <c r="D419" s="87">
        <v>0.022</v>
      </c>
      <c r="E419" s="90">
        <v>8508110000</v>
      </c>
      <c r="F419" s="86">
        <v>4</v>
      </c>
      <c r="G419" s="89">
        <f t="shared" si="20"/>
        <v>38.97</v>
      </c>
      <c r="H419" s="89">
        <f t="shared" si="21"/>
        <v>155.88</v>
      </c>
      <c r="I419" s="101" t="s">
        <v>34</v>
      </c>
      <c r="J419" s="99">
        <f t="shared" si="22"/>
        <v>3.42936</v>
      </c>
      <c r="K419" s="100">
        <v>129.9</v>
      </c>
      <c r="L419" s="100" t="s">
        <v>35</v>
      </c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  <c r="BA419" s="100"/>
      <c r="BB419" s="100"/>
      <c r="BC419" s="100"/>
      <c r="BD419" s="100"/>
      <c r="BE419" s="100"/>
      <c r="BF419" s="100"/>
      <c r="BG419" s="100"/>
      <c r="BH419" s="100"/>
      <c r="BI419" s="100"/>
      <c r="BJ419" s="100"/>
      <c r="BK419" s="100"/>
      <c r="BL419" s="100"/>
      <c r="BM419" s="100"/>
      <c r="BN419" s="100"/>
      <c r="BO419" s="100"/>
      <c r="BP419" s="100"/>
      <c r="BQ419" s="100"/>
      <c r="BR419" s="100"/>
      <c r="BS419" s="100"/>
      <c r="BT419" s="100"/>
      <c r="BU419" s="100"/>
      <c r="BV419" s="100"/>
      <c r="BW419" s="100"/>
      <c r="BX419" s="100"/>
      <c r="BY419" s="100"/>
      <c r="BZ419" s="100"/>
      <c r="CA419" s="100"/>
      <c r="CB419" s="100"/>
      <c r="CC419" s="100"/>
      <c r="CD419" s="100"/>
      <c r="CE419" s="100"/>
      <c r="CF419" s="100"/>
      <c r="CG419" s="100"/>
      <c r="CH419" s="100"/>
      <c r="CI419" s="100"/>
      <c r="CJ419" s="100"/>
      <c r="CK419" s="100"/>
      <c r="CL419" s="100"/>
      <c r="CM419" s="100"/>
      <c r="CN419" s="100"/>
      <c r="CO419" s="100"/>
      <c r="CP419" s="100"/>
      <c r="CQ419" s="100"/>
      <c r="CR419" s="100"/>
      <c r="CS419" s="100"/>
      <c r="CT419" s="100"/>
      <c r="CU419" s="100"/>
      <c r="CV419" s="100"/>
      <c r="CW419" s="100"/>
      <c r="CX419" s="100"/>
      <c r="CY419" s="100"/>
      <c r="CZ419" s="100"/>
      <c r="DA419" s="100"/>
      <c r="DB419" s="100"/>
      <c r="DC419" s="100"/>
      <c r="DD419" s="100"/>
      <c r="DE419" s="100"/>
      <c r="DF419" s="100"/>
      <c r="DG419" s="100"/>
      <c r="DH419" s="100"/>
      <c r="DI419" s="100"/>
      <c r="DJ419" s="100"/>
      <c r="DK419" s="100"/>
      <c r="DL419" s="100"/>
      <c r="DM419" s="100"/>
      <c r="DN419" s="100"/>
      <c r="DO419" s="100"/>
      <c r="DP419" s="100"/>
      <c r="DQ419" s="100"/>
      <c r="DR419" s="100"/>
      <c r="DS419" s="100"/>
      <c r="DT419" s="100"/>
      <c r="DU419" s="100"/>
      <c r="DV419" s="100"/>
      <c r="DW419" s="100"/>
      <c r="DX419" s="100"/>
      <c r="DY419" s="100"/>
      <c r="DZ419" s="100"/>
      <c r="EA419" s="100"/>
      <c r="EB419" s="100"/>
      <c r="EC419" s="100"/>
      <c r="ED419" s="100"/>
      <c r="EE419" s="100"/>
      <c r="EF419" s="100"/>
      <c r="EG419" s="100"/>
      <c r="EH419" s="100"/>
      <c r="EI419" s="100"/>
      <c r="FC419" s="102"/>
      <c r="FD419" s="102"/>
      <c r="FE419" s="102"/>
      <c r="FF419" s="102"/>
      <c r="FG419" s="102"/>
      <c r="FH419" s="102"/>
      <c r="FI419" s="103"/>
      <c r="FJ419" s="103"/>
    </row>
    <row r="420" s="44" customFormat="1" ht="20.1" customHeight="1" spans="1:166">
      <c r="A420" s="84" t="s">
        <v>440</v>
      </c>
      <c r="B420" s="85" t="s">
        <v>32</v>
      </c>
      <c r="C420" s="86" t="s">
        <v>33</v>
      </c>
      <c r="D420" s="87">
        <v>0.022</v>
      </c>
      <c r="E420" s="90">
        <v>8508110000</v>
      </c>
      <c r="F420" s="86">
        <v>4</v>
      </c>
      <c r="G420" s="89">
        <f t="shared" si="20"/>
        <v>38.97</v>
      </c>
      <c r="H420" s="89">
        <f t="shared" si="21"/>
        <v>155.88</v>
      </c>
      <c r="I420" s="101" t="s">
        <v>34</v>
      </c>
      <c r="J420" s="99">
        <f t="shared" si="22"/>
        <v>3.42936</v>
      </c>
      <c r="K420" s="100">
        <v>129.9</v>
      </c>
      <c r="L420" s="100" t="s">
        <v>35</v>
      </c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  <c r="BA420" s="100"/>
      <c r="BB420" s="100"/>
      <c r="BC420" s="100"/>
      <c r="BD420" s="100"/>
      <c r="BE420" s="100"/>
      <c r="BF420" s="100"/>
      <c r="BG420" s="100"/>
      <c r="BH420" s="100"/>
      <c r="BI420" s="100"/>
      <c r="BJ420" s="100"/>
      <c r="BK420" s="100"/>
      <c r="BL420" s="100"/>
      <c r="BM420" s="100"/>
      <c r="BN420" s="100"/>
      <c r="BO420" s="100"/>
      <c r="BP420" s="100"/>
      <c r="BQ420" s="100"/>
      <c r="BR420" s="100"/>
      <c r="BS420" s="100"/>
      <c r="BT420" s="100"/>
      <c r="BU420" s="100"/>
      <c r="BV420" s="100"/>
      <c r="BW420" s="100"/>
      <c r="BX420" s="100"/>
      <c r="BY420" s="100"/>
      <c r="BZ420" s="100"/>
      <c r="CA420" s="100"/>
      <c r="CB420" s="100"/>
      <c r="CC420" s="100"/>
      <c r="CD420" s="100"/>
      <c r="CE420" s="100"/>
      <c r="CF420" s="100"/>
      <c r="CG420" s="100"/>
      <c r="CH420" s="100"/>
      <c r="CI420" s="100"/>
      <c r="CJ420" s="100"/>
      <c r="CK420" s="100"/>
      <c r="CL420" s="100"/>
      <c r="CM420" s="100"/>
      <c r="CN420" s="100"/>
      <c r="CO420" s="100"/>
      <c r="CP420" s="100"/>
      <c r="CQ420" s="100"/>
      <c r="CR420" s="100"/>
      <c r="CS420" s="100"/>
      <c r="CT420" s="100"/>
      <c r="CU420" s="100"/>
      <c r="CV420" s="100"/>
      <c r="CW420" s="100"/>
      <c r="CX420" s="100"/>
      <c r="CY420" s="100"/>
      <c r="CZ420" s="100"/>
      <c r="DA420" s="100"/>
      <c r="DB420" s="100"/>
      <c r="DC420" s="100"/>
      <c r="DD420" s="100"/>
      <c r="DE420" s="100"/>
      <c r="DF420" s="100"/>
      <c r="DG420" s="100"/>
      <c r="DH420" s="100"/>
      <c r="DI420" s="100"/>
      <c r="DJ420" s="100"/>
      <c r="DK420" s="100"/>
      <c r="DL420" s="100"/>
      <c r="DM420" s="100"/>
      <c r="DN420" s="100"/>
      <c r="DO420" s="100"/>
      <c r="DP420" s="100"/>
      <c r="DQ420" s="100"/>
      <c r="DR420" s="100"/>
      <c r="DS420" s="100"/>
      <c r="DT420" s="100"/>
      <c r="DU420" s="100"/>
      <c r="DV420" s="100"/>
      <c r="DW420" s="100"/>
      <c r="DX420" s="100"/>
      <c r="DY420" s="100"/>
      <c r="DZ420" s="100"/>
      <c r="EA420" s="100"/>
      <c r="EB420" s="100"/>
      <c r="EC420" s="100"/>
      <c r="ED420" s="100"/>
      <c r="EE420" s="100"/>
      <c r="EF420" s="100"/>
      <c r="EG420" s="100"/>
      <c r="EH420" s="100"/>
      <c r="EI420" s="100"/>
      <c r="FC420" s="102"/>
      <c r="FD420" s="102"/>
      <c r="FE420" s="102"/>
      <c r="FF420" s="102"/>
      <c r="FG420" s="102"/>
      <c r="FH420" s="102"/>
      <c r="FI420" s="103"/>
      <c r="FJ420" s="103"/>
    </row>
    <row r="421" s="44" customFormat="1" ht="20.1" customHeight="1" spans="1:166">
      <c r="A421" s="84" t="s">
        <v>441</v>
      </c>
      <c r="B421" s="85" t="s">
        <v>32</v>
      </c>
      <c r="C421" s="86" t="s">
        <v>33</v>
      </c>
      <c r="D421" s="87">
        <v>0.022</v>
      </c>
      <c r="E421" s="90">
        <v>8508110000</v>
      </c>
      <c r="F421" s="86">
        <v>4</v>
      </c>
      <c r="G421" s="89">
        <f t="shared" ref="G421:G423" si="23">K421*0.3</f>
        <v>38.97</v>
      </c>
      <c r="H421" s="89">
        <f t="shared" ref="H421:H423" si="24">G421*F421</f>
        <v>155.88</v>
      </c>
      <c r="I421" s="101" t="s">
        <v>34</v>
      </c>
      <c r="J421" s="99">
        <f t="shared" si="22"/>
        <v>3.42936</v>
      </c>
      <c r="K421" s="100">
        <v>129.9</v>
      </c>
      <c r="L421" s="100" t="s">
        <v>35</v>
      </c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  <c r="BA421" s="100"/>
      <c r="BB421" s="100"/>
      <c r="BC421" s="100"/>
      <c r="BD421" s="100"/>
      <c r="BE421" s="100"/>
      <c r="BF421" s="100"/>
      <c r="BG421" s="100"/>
      <c r="BH421" s="100"/>
      <c r="BI421" s="100"/>
      <c r="BJ421" s="100"/>
      <c r="BK421" s="100"/>
      <c r="BL421" s="100"/>
      <c r="BM421" s="100"/>
      <c r="BN421" s="100"/>
      <c r="BO421" s="100"/>
      <c r="BP421" s="100"/>
      <c r="BQ421" s="100"/>
      <c r="BR421" s="100"/>
      <c r="BS421" s="100"/>
      <c r="BT421" s="100"/>
      <c r="BU421" s="100"/>
      <c r="BV421" s="100"/>
      <c r="BW421" s="100"/>
      <c r="BX421" s="100"/>
      <c r="BY421" s="100"/>
      <c r="BZ421" s="100"/>
      <c r="CA421" s="100"/>
      <c r="CB421" s="100"/>
      <c r="CC421" s="100"/>
      <c r="CD421" s="100"/>
      <c r="CE421" s="100"/>
      <c r="CF421" s="100"/>
      <c r="CG421" s="100"/>
      <c r="CH421" s="100"/>
      <c r="CI421" s="100"/>
      <c r="CJ421" s="100"/>
      <c r="CK421" s="100"/>
      <c r="CL421" s="100"/>
      <c r="CM421" s="100"/>
      <c r="CN421" s="100"/>
      <c r="CO421" s="100"/>
      <c r="CP421" s="100"/>
      <c r="CQ421" s="100"/>
      <c r="CR421" s="100"/>
      <c r="CS421" s="100"/>
      <c r="CT421" s="100"/>
      <c r="CU421" s="100"/>
      <c r="CV421" s="100"/>
      <c r="CW421" s="100"/>
      <c r="CX421" s="100"/>
      <c r="CY421" s="100"/>
      <c r="CZ421" s="100"/>
      <c r="DA421" s="100"/>
      <c r="DB421" s="100"/>
      <c r="DC421" s="100"/>
      <c r="DD421" s="100"/>
      <c r="DE421" s="100"/>
      <c r="DF421" s="100"/>
      <c r="DG421" s="100"/>
      <c r="DH421" s="100"/>
      <c r="DI421" s="100"/>
      <c r="DJ421" s="100"/>
      <c r="DK421" s="100"/>
      <c r="DL421" s="100"/>
      <c r="DM421" s="100"/>
      <c r="DN421" s="100"/>
      <c r="DO421" s="100"/>
      <c r="DP421" s="100"/>
      <c r="DQ421" s="100"/>
      <c r="DR421" s="100"/>
      <c r="DS421" s="100"/>
      <c r="DT421" s="100"/>
      <c r="DU421" s="100"/>
      <c r="DV421" s="100"/>
      <c r="DW421" s="100"/>
      <c r="DX421" s="100"/>
      <c r="DY421" s="100"/>
      <c r="DZ421" s="100"/>
      <c r="EA421" s="100"/>
      <c r="EB421" s="100"/>
      <c r="EC421" s="100"/>
      <c r="ED421" s="100"/>
      <c r="EE421" s="100"/>
      <c r="EF421" s="100"/>
      <c r="EG421" s="100"/>
      <c r="EH421" s="100"/>
      <c r="EI421" s="100"/>
      <c r="FC421" s="102"/>
      <c r="FD421" s="102"/>
      <c r="FE421" s="102"/>
      <c r="FF421" s="102"/>
      <c r="FG421" s="102"/>
      <c r="FH421" s="102"/>
      <c r="FI421" s="103"/>
      <c r="FJ421" s="103"/>
    </row>
    <row r="422" s="44" customFormat="1" ht="20.1" customHeight="1" spans="1:166">
      <c r="A422" s="84" t="s">
        <v>442</v>
      </c>
      <c r="B422" s="85" t="s">
        <v>32</v>
      </c>
      <c r="C422" s="86" t="s">
        <v>33</v>
      </c>
      <c r="D422" s="87">
        <v>0.022</v>
      </c>
      <c r="E422" s="90">
        <v>8508110000</v>
      </c>
      <c r="F422" s="86">
        <v>4</v>
      </c>
      <c r="G422" s="89">
        <f t="shared" si="23"/>
        <v>38.97</v>
      </c>
      <c r="H422" s="89">
        <f t="shared" si="24"/>
        <v>155.88</v>
      </c>
      <c r="I422" s="101" t="s">
        <v>34</v>
      </c>
      <c r="J422" s="99">
        <f t="shared" si="22"/>
        <v>3.42936</v>
      </c>
      <c r="K422" s="100">
        <v>129.9</v>
      </c>
      <c r="L422" s="100" t="s">
        <v>35</v>
      </c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  <c r="BA422" s="100"/>
      <c r="BB422" s="100"/>
      <c r="BC422" s="100"/>
      <c r="BD422" s="100"/>
      <c r="BE422" s="100"/>
      <c r="BF422" s="100"/>
      <c r="BG422" s="100"/>
      <c r="BH422" s="100"/>
      <c r="BI422" s="100"/>
      <c r="BJ422" s="100"/>
      <c r="BK422" s="100"/>
      <c r="BL422" s="100"/>
      <c r="BM422" s="100"/>
      <c r="BN422" s="100"/>
      <c r="BO422" s="100"/>
      <c r="BP422" s="100"/>
      <c r="BQ422" s="100"/>
      <c r="BR422" s="100"/>
      <c r="BS422" s="100"/>
      <c r="BT422" s="100"/>
      <c r="BU422" s="100"/>
      <c r="BV422" s="100"/>
      <c r="BW422" s="100"/>
      <c r="BX422" s="100"/>
      <c r="BY422" s="100"/>
      <c r="BZ422" s="100"/>
      <c r="CA422" s="100"/>
      <c r="CB422" s="100"/>
      <c r="CC422" s="100"/>
      <c r="CD422" s="100"/>
      <c r="CE422" s="100"/>
      <c r="CF422" s="100"/>
      <c r="CG422" s="100"/>
      <c r="CH422" s="100"/>
      <c r="CI422" s="100"/>
      <c r="CJ422" s="100"/>
      <c r="CK422" s="100"/>
      <c r="CL422" s="100"/>
      <c r="CM422" s="100"/>
      <c r="CN422" s="100"/>
      <c r="CO422" s="100"/>
      <c r="CP422" s="100"/>
      <c r="CQ422" s="100"/>
      <c r="CR422" s="100"/>
      <c r="CS422" s="100"/>
      <c r="CT422" s="100"/>
      <c r="CU422" s="100"/>
      <c r="CV422" s="100"/>
      <c r="CW422" s="100"/>
      <c r="CX422" s="100"/>
      <c r="CY422" s="100"/>
      <c r="CZ422" s="100"/>
      <c r="DA422" s="100"/>
      <c r="DB422" s="100"/>
      <c r="DC422" s="100"/>
      <c r="DD422" s="100"/>
      <c r="DE422" s="100"/>
      <c r="DF422" s="100"/>
      <c r="DG422" s="100"/>
      <c r="DH422" s="100"/>
      <c r="DI422" s="100"/>
      <c r="DJ422" s="100"/>
      <c r="DK422" s="100"/>
      <c r="DL422" s="100"/>
      <c r="DM422" s="100"/>
      <c r="DN422" s="100"/>
      <c r="DO422" s="100"/>
      <c r="DP422" s="100"/>
      <c r="DQ422" s="100"/>
      <c r="DR422" s="100"/>
      <c r="DS422" s="100"/>
      <c r="DT422" s="100"/>
      <c r="DU422" s="100"/>
      <c r="DV422" s="100"/>
      <c r="DW422" s="100"/>
      <c r="DX422" s="100"/>
      <c r="DY422" s="100"/>
      <c r="DZ422" s="100"/>
      <c r="EA422" s="100"/>
      <c r="EB422" s="100"/>
      <c r="EC422" s="100"/>
      <c r="ED422" s="100"/>
      <c r="EE422" s="100"/>
      <c r="EF422" s="100"/>
      <c r="EG422" s="100"/>
      <c r="EH422" s="100"/>
      <c r="EI422" s="100"/>
      <c r="FC422" s="102"/>
      <c r="FD422" s="102"/>
      <c r="FE422" s="102"/>
      <c r="FF422" s="102"/>
      <c r="FG422" s="102"/>
      <c r="FH422" s="102"/>
      <c r="FI422" s="103"/>
      <c r="FJ422" s="103"/>
    </row>
    <row r="423" s="44" customFormat="1" ht="20.1" customHeight="1" spans="1:166">
      <c r="A423" s="84" t="s">
        <v>443</v>
      </c>
      <c r="B423" s="85" t="s">
        <v>32</v>
      </c>
      <c r="C423" s="86" t="s">
        <v>444</v>
      </c>
      <c r="D423" s="87">
        <v>0.027</v>
      </c>
      <c r="E423" s="90">
        <v>9405409990</v>
      </c>
      <c r="F423" s="86">
        <v>30</v>
      </c>
      <c r="G423" s="89">
        <f t="shared" si="23"/>
        <v>2.697</v>
      </c>
      <c r="H423" s="89">
        <f t="shared" si="24"/>
        <v>80.91</v>
      </c>
      <c r="I423" s="101" t="s">
        <v>445</v>
      </c>
      <c r="J423" s="99">
        <f t="shared" si="22"/>
        <v>2.18457</v>
      </c>
      <c r="K423" s="100">
        <v>8.99</v>
      </c>
      <c r="L423" s="100" t="s">
        <v>35</v>
      </c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  <c r="BA423" s="100"/>
      <c r="BB423" s="100"/>
      <c r="BC423" s="100"/>
      <c r="BD423" s="100"/>
      <c r="BE423" s="100"/>
      <c r="BF423" s="100"/>
      <c r="BG423" s="100"/>
      <c r="BH423" s="100"/>
      <c r="BI423" s="100"/>
      <c r="BJ423" s="100"/>
      <c r="BK423" s="100"/>
      <c r="BL423" s="100"/>
      <c r="BM423" s="100"/>
      <c r="BN423" s="100"/>
      <c r="BO423" s="100"/>
      <c r="BP423" s="100"/>
      <c r="BQ423" s="100"/>
      <c r="BR423" s="100"/>
      <c r="BS423" s="100"/>
      <c r="BT423" s="100"/>
      <c r="BU423" s="100"/>
      <c r="BV423" s="100"/>
      <c r="BW423" s="100"/>
      <c r="BX423" s="100"/>
      <c r="BY423" s="100"/>
      <c r="BZ423" s="100"/>
      <c r="CA423" s="100"/>
      <c r="CB423" s="100"/>
      <c r="CC423" s="100"/>
      <c r="CD423" s="100"/>
      <c r="CE423" s="100"/>
      <c r="CF423" s="100"/>
      <c r="CG423" s="100"/>
      <c r="CH423" s="100"/>
      <c r="CI423" s="100"/>
      <c r="CJ423" s="100"/>
      <c r="CK423" s="100"/>
      <c r="CL423" s="100"/>
      <c r="CM423" s="100"/>
      <c r="CN423" s="100"/>
      <c r="CO423" s="100"/>
      <c r="CP423" s="100"/>
      <c r="CQ423" s="100"/>
      <c r="CR423" s="100"/>
      <c r="CS423" s="100"/>
      <c r="CT423" s="100"/>
      <c r="CU423" s="100"/>
      <c r="CV423" s="100"/>
      <c r="CW423" s="100"/>
      <c r="CX423" s="100"/>
      <c r="CY423" s="100"/>
      <c r="CZ423" s="100"/>
      <c r="DA423" s="100"/>
      <c r="DB423" s="100"/>
      <c r="DC423" s="100"/>
      <c r="DD423" s="100"/>
      <c r="DE423" s="100"/>
      <c r="DF423" s="100"/>
      <c r="DG423" s="100"/>
      <c r="DH423" s="100"/>
      <c r="DI423" s="100"/>
      <c r="DJ423" s="100"/>
      <c r="DK423" s="100"/>
      <c r="DL423" s="100"/>
      <c r="DM423" s="100"/>
      <c r="DN423" s="100"/>
      <c r="DO423" s="100"/>
      <c r="DP423" s="100"/>
      <c r="DQ423" s="100"/>
      <c r="DR423" s="100"/>
      <c r="DS423" s="100"/>
      <c r="DT423" s="100"/>
      <c r="DU423" s="100"/>
      <c r="DV423" s="100"/>
      <c r="DW423" s="100"/>
      <c r="DX423" s="100"/>
      <c r="DY423" s="100"/>
      <c r="DZ423" s="100"/>
      <c r="EA423" s="100"/>
      <c r="EB423" s="100"/>
      <c r="EC423" s="100"/>
      <c r="ED423" s="100"/>
      <c r="EE423" s="100"/>
      <c r="EF423" s="100"/>
      <c r="EG423" s="100"/>
      <c r="EH423" s="100"/>
      <c r="EI423" s="100"/>
      <c r="FC423" s="102"/>
      <c r="FD423" s="102"/>
      <c r="FE423" s="102"/>
      <c r="FF423" s="102"/>
      <c r="FG423" s="102"/>
      <c r="FH423" s="102"/>
      <c r="FI423" s="103"/>
      <c r="FJ423" s="103"/>
    </row>
    <row r="424" s="44" customFormat="1" ht="20.1" customHeight="1" spans="1:166">
      <c r="A424" s="84" t="s">
        <v>446</v>
      </c>
      <c r="B424" s="85" t="s">
        <v>32</v>
      </c>
      <c r="C424" s="86" t="s">
        <v>444</v>
      </c>
      <c r="D424" s="87">
        <v>0.027</v>
      </c>
      <c r="E424" s="90">
        <v>9405409990</v>
      </c>
      <c r="F424" s="86">
        <v>30</v>
      </c>
      <c r="G424" s="89">
        <f t="shared" ref="G424:G430" si="25">K424*0.3</f>
        <v>2.697</v>
      </c>
      <c r="H424" s="89">
        <f t="shared" ref="H424:H430" si="26">G424*F424</f>
        <v>80.91</v>
      </c>
      <c r="I424" s="101" t="s">
        <v>445</v>
      </c>
      <c r="J424" s="99">
        <f t="shared" ref="J424:J429" si="27">H424*D424</f>
        <v>2.18457</v>
      </c>
      <c r="K424" s="100">
        <v>8.99</v>
      </c>
      <c r="L424" s="100" t="s">
        <v>35</v>
      </c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  <c r="BA424" s="100"/>
      <c r="BB424" s="100"/>
      <c r="BC424" s="100"/>
      <c r="BD424" s="100"/>
      <c r="BE424" s="100"/>
      <c r="BF424" s="100"/>
      <c r="BG424" s="100"/>
      <c r="BH424" s="100"/>
      <c r="BI424" s="100"/>
      <c r="BJ424" s="100"/>
      <c r="BK424" s="100"/>
      <c r="BL424" s="100"/>
      <c r="BM424" s="100"/>
      <c r="BN424" s="100"/>
      <c r="BO424" s="100"/>
      <c r="BP424" s="100"/>
      <c r="BQ424" s="100"/>
      <c r="BR424" s="100"/>
      <c r="BS424" s="100"/>
      <c r="BT424" s="100"/>
      <c r="BU424" s="100"/>
      <c r="BV424" s="100"/>
      <c r="BW424" s="100"/>
      <c r="BX424" s="100"/>
      <c r="BY424" s="100"/>
      <c r="BZ424" s="100"/>
      <c r="CA424" s="100"/>
      <c r="CB424" s="100"/>
      <c r="CC424" s="100"/>
      <c r="CD424" s="100"/>
      <c r="CE424" s="100"/>
      <c r="CF424" s="100"/>
      <c r="CG424" s="100"/>
      <c r="CH424" s="100"/>
      <c r="CI424" s="100"/>
      <c r="CJ424" s="100"/>
      <c r="CK424" s="100"/>
      <c r="CL424" s="100"/>
      <c r="CM424" s="100"/>
      <c r="CN424" s="100"/>
      <c r="CO424" s="100"/>
      <c r="CP424" s="100"/>
      <c r="CQ424" s="100"/>
      <c r="CR424" s="100"/>
      <c r="CS424" s="100"/>
      <c r="CT424" s="100"/>
      <c r="CU424" s="100"/>
      <c r="CV424" s="100"/>
      <c r="CW424" s="100"/>
      <c r="CX424" s="100"/>
      <c r="CY424" s="100"/>
      <c r="CZ424" s="100"/>
      <c r="DA424" s="100"/>
      <c r="DB424" s="100"/>
      <c r="DC424" s="100"/>
      <c r="DD424" s="100"/>
      <c r="DE424" s="100"/>
      <c r="DF424" s="100"/>
      <c r="DG424" s="100"/>
      <c r="DH424" s="100"/>
      <c r="DI424" s="100"/>
      <c r="DJ424" s="100"/>
      <c r="DK424" s="100"/>
      <c r="DL424" s="100"/>
      <c r="DM424" s="100"/>
      <c r="DN424" s="100"/>
      <c r="DO424" s="100"/>
      <c r="DP424" s="100"/>
      <c r="DQ424" s="100"/>
      <c r="DR424" s="100"/>
      <c r="DS424" s="100"/>
      <c r="DT424" s="100"/>
      <c r="DU424" s="100"/>
      <c r="DV424" s="100"/>
      <c r="DW424" s="100"/>
      <c r="DX424" s="100"/>
      <c r="DY424" s="100"/>
      <c r="DZ424" s="100"/>
      <c r="EA424" s="100"/>
      <c r="EB424" s="100"/>
      <c r="EC424" s="100"/>
      <c r="ED424" s="100"/>
      <c r="EE424" s="100"/>
      <c r="EF424" s="100"/>
      <c r="EG424" s="100"/>
      <c r="EH424" s="100"/>
      <c r="EI424" s="100"/>
      <c r="FC424" s="102"/>
      <c r="FD424" s="102"/>
      <c r="FE424" s="102"/>
      <c r="FF424" s="102"/>
      <c r="FG424" s="102"/>
      <c r="FH424" s="102"/>
      <c r="FI424" s="103"/>
      <c r="FJ424" s="103"/>
    </row>
    <row r="425" s="44" customFormat="1" ht="20.1" customHeight="1" spans="1:166">
      <c r="A425" s="84" t="s">
        <v>447</v>
      </c>
      <c r="B425" s="85" t="s">
        <v>32</v>
      </c>
      <c r="C425" s="86" t="s">
        <v>444</v>
      </c>
      <c r="D425" s="87">
        <v>0.027</v>
      </c>
      <c r="E425" s="90">
        <v>9405409990</v>
      </c>
      <c r="F425" s="86">
        <v>30</v>
      </c>
      <c r="G425" s="89">
        <f t="shared" si="25"/>
        <v>2.697</v>
      </c>
      <c r="H425" s="89">
        <f t="shared" si="26"/>
        <v>80.91</v>
      </c>
      <c r="I425" s="101" t="s">
        <v>445</v>
      </c>
      <c r="J425" s="99">
        <f t="shared" si="27"/>
        <v>2.18457</v>
      </c>
      <c r="K425" s="100">
        <v>8.99</v>
      </c>
      <c r="L425" s="100" t="s">
        <v>35</v>
      </c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  <c r="BA425" s="100"/>
      <c r="BB425" s="100"/>
      <c r="BC425" s="100"/>
      <c r="BD425" s="100"/>
      <c r="BE425" s="100"/>
      <c r="BF425" s="100"/>
      <c r="BG425" s="100"/>
      <c r="BH425" s="100"/>
      <c r="BI425" s="100"/>
      <c r="BJ425" s="100"/>
      <c r="BK425" s="100"/>
      <c r="BL425" s="100"/>
      <c r="BM425" s="100"/>
      <c r="BN425" s="100"/>
      <c r="BO425" s="100"/>
      <c r="BP425" s="100"/>
      <c r="BQ425" s="100"/>
      <c r="BR425" s="100"/>
      <c r="BS425" s="100"/>
      <c r="BT425" s="100"/>
      <c r="BU425" s="100"/>
      <c r="BV425" s="100"/>
      <c r="BW425" s="100"/>
      <c r="BX425" s="100"/>
      <c r="BY425" s="100"/>
      <c r="BZ425" s="100"/>
      <c r="CA425" s="100"/>
      <c r="CB425" s="100"/>
      <c r="CC425" s="100"/>
      <c r="CD425" s="100"/>
      <c r="CE425" s="100"/>
      <c r="CF425" s="100"/>
      <c r="CG425" s="100"/>
      <c r="CH425" s="100"/>
      <c r="CI425" s="100"/>
      <c r="CJ425" s="100"/>
      <c r="CK425" s="100"/>
      <c r="CL425" s="100"/>
      <c r="CM425" s="100"/>
      <c r="CN425" s="100"/>
      <c r="CO425" s="100"/>
      <c r="CP425" s="100"/>
      <c r="CQ425" s="100"/>
      <c r="CR425" s="100"/>
      <c r="CS425" s="100"/>
      <c r="CT425" s="100"/>
      <c r="CU425" s="100"/>
      <c r="CV425" s="100"/>
      <c r="CW425" s="100"/>
      <c r="CX425" s="100"/>
      <c r="CY425" s="100"/>
      <c r="CZ425" s="100"/>
      <c r="DA425" s="100"/>
      <c r="DB425" s="100"/>
      <c r="DC425" s="100"/>
      <c r="DD425" s="100"/>
      <c r="DE425" s="100"/>
      <c r="DF425" s="100"/>
      <c r="DG425" s="100"/>
      <c r="DH425" s="100"/>
      <c r="DI425" s="100"/>
      <c r="DJ425" s="100"/>
      <c r="DK425" s="100"/>
      <c r="DL425" s="100"/>
      <c r="DM425" s="100"/>
      <c r="DN425" s="100"/>
      <c r="DO425" s="100"/>
      <c r="DP425" s="100"/>
      <c r="DQ425" s="100"/>
      <c r="DR425" s="100"/>
      <c r="DS425" s="100"/>
      <c r="DT425" s="100"/>
      <c r="DU425" s="100"/>
      <c r="DV425" s="100"/>
      <c r="DW425" s="100"/>
      <c r="DX425" s="100"/>
      <c r="DY425" s="100"/>
      <c r="DZ425" s="100"/>
      <c r="EA425" s="100"/>
      <c r="EB425" s="100"/>
      <c r="EC425" s="100"/>
      <c r="ED425" s="100"/>
      <c r="EE425" s="100"/>
      <c r="EF425" s="100"/>
      <c r="EG425" s="100"/>
      <c r="EH425" s="100"/>
      <c r="EI425" s="100"/>
      <c r="FC425" s="102"/>
      <c r="FD425" s="102"/>
      <c r="FE425" s="102"/>
      <c r="FF425" s="102"/>
      <c r="FG425" s="102"/>
      <c r="FH425" s="102"/>
      <c r="FI425" s="103"/>
      <c r="FJ425" s="103"/>
    </row>
    <row r="426" s="44" customFormat="1" ht="20.1" customHeight="1" spans="1:166">
      <c r="A426" s="84" t="s">
        <v>448</v>
      </c>
      <c r="B426" s="85" t="s">
        <v>32</v>
      </c>
      <c r="C426" s="86" t="s">
        <v>444</v>
      </c>
      <c r="D426" s="87">
        <v>0.027</v>
      </c>
      <c r="E426" s="90">
        <v>9405409990</v>
      </c>
      <c r="F426" s="86">
        <v>30</v>
      </c>
      <c r="G426" s="89">
        <f t="shared" si="25"/>
        <v>2.697</v>
      </c>
      <c r="H426" s="89">
        <f t="shared" si="26"/>
        <v>80.91</v>
      </c>
      <c r="I426" s="101" t="s">
        <v>445</v>
      </c>
      <c r="J426" s="99">
        <f t="shared" si="27"/>
        <v>2.18457</v>
      </c>
      <c r="K426" s="100">
        <v>8.99</v>
      </c>
      <c r="L426" s="100" t="s">
        <v>35</v>
      </c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  <c r="BE426" s="100"/>
      <c r="BF426" s="100"/>
      <c r="BG426" s="100"/>
      <c r="BH426" s="100"/>
      <c r="BI426" s="100"/>
      <c r="BJ426" s="100"/>
      <c r="BK426" s="100"/>
      <c r="BL426" s="100"/>
      <c r="BM426" s="100"/>
      <c r="BN426" s="100"/>
      <c r="BO426" s="100"/>
      <c r="BP426" s="100"/>
      <c r="BQ426" s="100"/>
      <c r="BR426" s="100"/>
      <c r="BS426" s="100"/>
      <c r="BT426" s="100"/>
      <c r="BU426" s="100"/>
      <c r="BV426" s="100"/>
      <c r="BW426" s="100"/>
      <c r="BX426" s="100"/>
      <c r="BY426" s="100"/>
      <c r="BZ426" s="100"/>
      <c r="CA426" s="100"/>
      <c r="CB426" s="100"/>
      <c r="CC426" s="100"/>
      <c r="CD426" s="100"/>
      <c r="CE426" s="100"/>
      <c r="CF426" s="100"/>
      <c r="CG426" s="100"/>
      <c r="CH426" s="100"/>
      <c r="CI426" s="100"/>
      <c r="CJ426" s="100"/>
      <c r="CK426" s="100"/>
      <c r="CL426" s="100"/>
      <c r="CM426" s="100"/>
      <c r="CN426" s="100"/>
      <c r="CO426" s="100"/>
      <c r="CP426" s="100"/>
      <c r="CQ426" s="100"/>
      <c r="CR426" s="100"/>
      <c r="CS426" s="100"/>
      <c r="CT426" s="100"/>
      <c r="CU426" s="100"/>
      <c r="CV426" s="100"/>
      <c r="CW426" s="100"/>
      <c r="CX426" s="100"/>
      <c r="CY426" s="100"/>
      <c r="CZ426" s="100"/>
      <c r="DA426" s="100"/>
      <c r="DB426" s="100"/>
      <c r="DC426" s="100"/>
      <c r="DD426" s="100"/>
      <c r="DE426" s="100"/>
      <c r="DF426" s="100"/>
      <c r="DG426" s="100"/>
      <c r="DH426" s="100"/>
      <c r="DI426" s="100"/>
      <c r="DJ426" s="100"/>
      <c r="DK426" s="100"/>
      <c r="DL426" s="100"/>
      <c r="DM426" s="100"/>
      <c r="DN426" s="100"/>
      <c r="DO426" s="100"/>
      <c r="DP426" s="100"/>
      <c r="DQ426" s="100"/>
      <c r="DR426" s="100"/>
      <c r="DS426" s="100"/>
      <c r="DT426" s="100"/>
      <c r="DU426" s="100"/>
      <c r="DV426" s="100"/>
      <c r="DW426" s="100"/>
      <c r="DX426" s="100"/>
      <c r="DY426" s="100"/>
      <c r="DZ426" s="100"/>
      <c r="EA426" s="100"/>
      <c r="EB426" s="100"/>
      <c r="EC426" s="100"/>
      <c r="ED426" s="100"/>
      <c r="EE426" s="100"/>
      <c r="EF426" s="100"/>
      <c r="EG426" s="100"/>
      <c r="EH426" s="100"/>
      <c r="EI426" s="100"/>
      <c r="FC426" s="102"/>
      <c r="FD426" s="102"/>
      <c r="FE426" s="102"/>
      <c r="FF426" s="102"/>
      <c r="FG426" s="102"/>
      <c r="FH426" s="102"/>
      <c r="FI426" s="103"/>
      <c r="FJ426" s="103"/>
    </row>
    <row r="427" s="44" customFormat="1" ht="20.1" customHeight="1" spans="1:166">
      <c r="A427" s="84" t="s">
        <v>449</v>
      </c>
      <c r="B427" s="85" t="s">
        <v>32</v>
      </c>
      <c r="C427" s="86" t="s">
        <v>444</v>
      </c>
      <c r="D427" s="87">
        <v>0.027</v>
      </c>
      <c r="E427" s="90">
        <v>9405409990</v>
      </c>
      <c r="F427" s="86">
        <v>30</v>
      </c>
      <c r="G427" s="89">
        <f t="shared" si="25"/>
        <v>2.697</v>
      </c>
      <c r="H427" s="89">
        <f t="shared" si="26"/>
        <v>80.91</v>
      </c>
      <c r="I427" s="101" t="s">
        <v>445</v>
      </c>
      <c r="J427" s="99">
        <f t="shared" si="27"/>
        <v>2.18457</v>
      </c>
      <c r="K427" s="100">
        <v>8.99</v>
      </c>
      <c r="L427" s="100" t="s">
        <v>35</v>
      </c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  <c r="BA427" s="100"/>
      <c r="BB427" s="100"/>
      <c r="BC427" s="100"/>
      <c r="BD427" s="100"/>
      <c r="BE427" s="100"/>
      <c r="BF427" s="100"/>
      <c r="BG427" s="100"/>
      <c r="BH427" s="100"/>
      <c r="BI427" s="100"/>
      <c r="BJ427" s="100"/>
      <c r="BK427" s="100"/>
      <c r="BL427" s="100"/>
      <c r="BM427" s="100"/>
      <c r="BN427" s="100"/>
      <c r="BO427" s="100"/>
      <c r="BP427" s="100"/>
      <c r="BQ427" s="100"/>
      <c r="BR427" s="100"/>
      <c r="BS427" s="100"/>
      <c r="BT427" s="100"/>
      <c r="BU427" s="100"/>
      <c r="BV427" s="100"/>
      <c r="BW427" s="100"/>
      <c r="BX427" s="100"/>
      <c r="BY427" s="100"/>
      <c r="BZ427" s="100"/>
      <c r="CA427" s="100"/>
      <c r="CB427" s="100"/>
      <c r="CC427" s="100"/>
      <c r="CD427" s="100"/>
      <c r="CE427" s="100"/>
      <c r="CF427" s="100"/>
      <c r="CG427" s="100"/>
      <c r="CH427" s="100"/>
      <c r="CI427" s="100"/>
      <c r="CJ427" s="100"/>
      <c r="CK427" s="100"/>
      <c r="CL427" s="100"/>
      <c r="CM427" s="100"/>
      <c r="CN427" s="100"/>
      <c r="CO427" s="100"/>
      <c r="CP427" s="100"/>
      <c r="CQ427" s="100"/>
      <c r="CR427" s="100"/>
      <c r="CS427" s="100"/>
      <c r="CT427" s="100"/>
      <c r="CU427" s="100"/>
      <c r="CV427" s="100"/>
      <c r="CW427" s="100"/>
      <c r="CX427" s="100"/>
      <c r="CY427" s="100"/>
      <c r="CZ427" s="100"/>
      <c r="DA427" s="100"/>
      <c r="DB427" s="100"/>
      <c r="DC427" s="100"/>
      <c r="DD427" s="100"/>
      <c r="DE427" s="100"/>
      <c r="DF427" s="100"/>
      <c r="DG427" s="100"/>
      <c r="DH427" s="100"/>
      <c r="DI427" s="100"/>
      <c r="DJ427" s="100"/>
      <c r="DK427" s="100"/>
      <c r="DL427" s="100"/>
      <c r="DM427" s="100"/>
      <c r="DN427" s="100"/>
      <c r="DO427" s="100"/>
      <c r="DP427" s="100"/>
      <c r="DQ427" s="100"/>
      <c r="DR427" s="100"/>
      <c r="DS427" s="100"/>
      <c r="DT427" s="100"/>
      <c r="DU427" s="100"/>
      <c r="DV427" s="100"/>
      <c r="DW427" s="100"/>
      <c r="DX427" s="100"/>
      <c r="DY427" s="100"/>
      <c r="DZ427" s="100"/>
      <c r="EA427" s="100"/>
      <c r="EB427" s="100"/>
      <c r="EC427" s="100"/>
      <c r="ED427" s="100"/>
      <c r="EE427" s="100"/>
      <c r="EF427" s="100"/>
      <c r="EG427" s="100"/>
      <c r="EH427" s="100"/>
      <c r="EI427" s="100"/>
      <c r="FC427" s="102"/>
      <c r="FD427" s="102"/>
      <c r="FE427" s="102"/>
      <c r="FF427" s="102"/>
      <c r="FG427" s="102"/>
      <c r="FH427" s="102"/>
      <c r="FI427" s="103"/>
      <c r="FJ427" s="103"/>
    </row>
    <row r="428" s="44" customFormat="1" ht="20.1" customHeight="1" spans="1:166">
      <c r="A428" s="84" t="s">
        <v>450</v>
      </c>
      <c r="B428" s="85" t="s">
        <v>32</v>
      </c>
      <c r="C428" s="86" t="s">
        <v>444</v>
      </c>
      <c r="D428" s="87">
        <v>0.027</v>
      </c>
      <c r="E428" s="90">
        <v>9405409990</v>
      </c>
      <c r="F428" s="86">
        <v>30</v>
      </c>
      <c r="G428" s="89">
        <f t="shared" si="25"/>
        <v>2.697</v>
      </c>
      <c r="H428" s="89">
        <f t="shared" si="26"/>
        <v>80.91</v>
      </c>
      <c r="I428" s="101" t="s">
        <v>445</v>
      </c>
      <c r="J428" s="99">
        <f t="shared" si="27"/>
        <v>2.18457</v>
      </c>
      <c r="K428" s="100">
        <v>8.99</v>
      </c>
      <c r="L428" s="100" t="s">
        <v>35</v>
      </c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  <c r="BA428" s="100"/>
      <c r="BB428" s="100"/>
      <c r="BC428" s="100"/>
      <c r="BD428" s="100"/>
      <c r="BE428" s="100"/>
      <c r="BF428" s="100"/>
      <c r="BG428" s="100"/>
      <c r="BH428" s="100"/>
      <c r="BI428" s="100"/>
      <c r="BJ428" s="100"/>
      <c r="BK428" s="100"/>
      <c r="BL428" s="100"/>
      <c r="BM428" s="100"/>
      <c r="BN428" s="100"/>
      <c r="BO428" s="100"/>
      <c r="BP428" s="100"/>
      <c r="BQ428" s="100"/>
      <c r="BR428" s="100"/>
      <c r="BS428" s="100"/>
      <c r="BT428" s="100"/>
      <c r="BU428" s="100"/>
      <c r="BV428" s="100"/>
      <c r="BW428" s="100"/>
      <c r="BX428" s="100"/>
      <c r="BY428" s="100"/>
      <c r="BZ428" s="100"/>
      <c r="CA428" s="100"/>
      <c r="CB428" s="100"/>
      <c r="CC428" s="100"/>
      <c r="CD428" s="100"/>
      <c r="CE428" s="100"/>
      <c r="CF428" s="100"/>
      <c r="CG428" s="100"/>
      <c r="CH428" s="100"/>
      <c r="CI428" s="100"/>
      <c r="CJ428" s="100"/>
      <c r="CK428" s="100"/>
      <c r="CL428" s="100"/>
      <c r="CM428" s="100"/>
      <c r="CN428" s="100"/>
      <c r="CO428" s="100"/>
      <c r="CP428" s="100"/>
      <c r="CQ428" s="100"/>
      <c r="CR428" s="100"/>
      <c r="CS428" s="100"/>
      <c r="CT428" s="100"/>
      <c r="CU428" s="100"/>
      <c r="CV428" s="100"/>
      <c r="CW428" s="100"/>
      <c r="CX428" s="100"/>
      <c r="CY428" s="100"/>
      <c r="CZ428" s="100"/>
      <c r="DA428" s="100"/>
      <c r="DB428" s="100"/>
      <c r="DC428" s="100"/>
      <c r="DD428" s="100"/>
      <c r="DE428" s="100"/>
      <c r="DF428" s="100"/>
      <c r="DG428" s="100"/>
      <c r="DH428" s="100"/>
      <c r="DI428" s="100"/>
      <c r="DJ428" s="100"/>
      <c r="DK428" s="100"/>
      <c r="DL428" s="100"/>
      <c r="DM428" s="100"/>
      <c r="DN428" s="100"/>
      <c r="DO428" s="100"/>
      <c r="DP428" s="100"/>
      <c r="DQ428" s="100"/>
      <c r="DR428" s="100"/>
      <c r="DS428" s="100"/>
      <c r="DT428" s="100"/>
      <c r="DU428" s="100"/>
      <c r="DV428" s="100"/>
      <c r="DW428" s="100"/>
      <c r="DX428" s="100"/>
      <c r="DY428" s="100"/>
      <c r="DZ428" s="100"/>
      <c r="EA428" s="100"/>
      <c r="EB428" s="100"/>
      <c r="EC428" s="100"/>
      <c r="ED428" s="100"/>
      <c r="EE428" s="100"/>
      <c r="EF428" s="100"/>
      <c r="EG428" s="100"/>
      <c r="EH428" s="100"/>
      <c r="EI428" s="100"/>
      <c r="FC428" s="102"/>
      <c r="FD428" s="102"/>
      <c r="FE428" s="102"/>
      <c r="FF428" s="102"/>
      <c r="FG428" s="102"/>
      <c r="FH428" s="102"/>
      <c r="FI428" s="103"/>
      <c r="FJ428" s="103"/>
    </row>
    <row r="429" s="44" customFormat="1" ht="20.1" customHeight="1" spans="1:166">
      <c r="A429" s="84" t="s">
        <v>451</v>
      </c>
      <c r="B429" s="85" t="s">
        <v>32</v>
      </c>
      <c r="C429" s="86" t="s">
        <v>444</v>
      </c>
      <c r="D429" s="87">
        <v>0.027</v>
      </c>
      <c r="E429" s="90">
        <v>9405409990</v>
      </c>
      <c r="F429" s="86">
        <v>30</v>
      </c>
      <c r="G429" s="89">
        <f t="shared" si="25"/>
        <v>2.697</v>
      </c>
      <c r="H429" s="89">
        <f t="shared" si="26"/>
        <v>80.91</v>
      </c>
      <c r="I429" s="101" t="s">
        <v>445</v>
      </c>
      <c r="J429" s="99">
        <f t="shared" si="27"/>
        <v>2.18457</v>
      </c>
      <c r="K429" s="100">
        <v>8.99</v>
      </c>
      <c r="L429" s="100" t="s">
        <v>35</v>
      </c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  <c r="AZ429" s="100"/>
      <c r="BA429" s="100"/>
      <c r="BB429" s="100"/>
      <c r="BC429" s="100"/>
      <c r="BD429" s="100"/>
      <c r="BE429" s="100"/>
      <c r="BF429" s="100"/>
      <c r="BG429" s="100"/>
      <c r="BH429" s="100"/>
      <c r="BI429" s="100"/>
      <c r="BJ429" s="100"/>
      <c r="BK429" s="100"/>
      <c r="BL429" s="100"/>
      <c r="BM429" s="100"/>
      <c r="BN429" s="100"/>
      <c r="BO429" s="100"/>
      <c r="BP429" s="100"/>
      <c r="BQ429" s="100"/>
      <c r="BR429" s="100"/>
      <c r="BS429" s="100"/>
      <c r="BT429" s="100"/>
      <c r="BU429" s="100"/>
      <c r="BV429" s="100"/>
      <c r="BW429" s="100"/>
      <c r="BX429" s="100"/>
      <c r="BY429" s="100"/>
      <c r="BZ429" s="100"/>
      <c r="CA429" s="100"/>
      <c r="CB429" s="100"/>
      <c r="CC429" s="100"/>
      <c r="CD429" s="100"/>
      <c r="CE429" s="100"/>
      <c r="CF429" s="100"/>
      <c r="CG429" s="100"/>
      <c r="CH429" s="100"/>
      <c r="CI429" s="100"/>
      <c r="CJ429" s="100"/>
      <c r="CK429" s="100"/>
      <c r="CL429" s="100"/>
      <c r="CM429" s="100"/>
      <c r="CN429" s="100"/>
      <c r="CO429" s="100"/>
      <c r="CP429" s="100"/>
      <c r="CQ429" s="100"/>
      <c r="CR429" s="100"/>
      <c r="CS429" s="100"/>
      <c r="CT429" s="100"/>
      <c r="CU429" s="100"/>
      <c r="CV429" s="100"/>
      <c r="CW429" s="100"/>
      <c r="CX429" s="100"/>
      <c r="CY429" s="100"/>
      <c r="CZ429" s="100"/>
      <c r="DA429" s="100"/>
      <c r="DB429" s="100"/>
      <c r="DC429" s="100"/>
      <c r="DD429" s="100"/>
      <c r="DE429" s="100"/>
      <c r="DF429" s="100"/>
      <c r="DG429" s="100"/>
      <c r="DH429" s="100"/>
      <c r="DI429" s="100"/>
      <c r="DJ429" s="100"/>
      <c r="DK429" s="100"/>
      <c r="DL429" s="100"/>
      <c r="DM429" s="100"/>
      <c r="DN429" s="100"/>
      <c r="DO429" s="100"/>
      <c r="DP429" s="100"/>
      <c r="DQ429" s="100"/>
      <c r="DR429" s="100"/>
      <c r="DS429" s="100"/>
      <c r="DT429" s="100"/>
      <c r="DU429" s="100"/>
      <c r="DV429" s="100"/>
      <c r="DW429" s="100"/>
      <c r="DX429" s="100"/>
      <c r="DY429" s="100"/>
      <c r="DZ429" s="100"/>
      <c r="EA429" s="100"/>
      <c r="EB429" s="100"/>
      <c r="EC429" s="100"/>
      <c r="ED429" s="100"/>
      <c r="EE429" s="100"/>
      <c r="EF429" s="100"/>
      <c r="EG429" s="100"/>
      <c r="EH429" s="100"/>
      <c r="EI429" s="100"/>
      <c r="FC429" s="102"/>
      <c r="FD429" s="102"/>
      <c r="FE429" s="102"/>
      <c r="FF429" s="102"/>
      <c r="FG429" s="102"/>
      <c r="FH429" s="102"/>
      <c r="FI429" s="103"/>
      <c r="FJ429" s="103"/>
    </row>
    <row r="430" s="44" customFormat="1" ht="20.1" customHeight="1" spans="1:166">
      <c r="A430" s="84" t="s">
        <v>452</v>
      </c>
      <c r="B430" s="85" t="s">
        <v>32</v>
      </c>
      <c r="C430" s="86" t="s">
        <v>453</v>
      </c>
      <c r="D430" s="87">
        <v>0.027</v>
      </c>
      <c r="E430" s="90">
        <v>9405409990</v>
      </c>
      <c r="F430" s="86">
        <v>36</v>
      </c>
      <c r="G430" s="89">
        <f t="shared" si="25"/>
        <v>4.797</v>
      </c>
      <c r="H430" s="89">
        <f t="shared" si="26"/>
        <v>172.692</v>
      </c>
      <c r="I430" s="101" t="s">
        <v>454</v>
      </c>
      <c r="J430" s="99">
        <f t="shared" si="22"/>
        <v>4.662684</v>
      </c>
      <c r="K430" s="100">
        <v>15.99</v>
      </c>
      <c r="L430" s="100" t="s">
        <v>35</v>
      </c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  <c r="BA430" s="100"/>
      <c r="BB430" s="100"/>
      <c r="BC430" s="100"/>
      <c r="BD430" s="100"/>
      <c r="BE430" s="100"/>
      <c r="BF430" s="100"/>
      <c r="BG430" s="100"/>
      <c r="BH430" s="100"/>
      <c r="BI430" s="100"/>
      <c r="BJ430" s="100"/>
      <c r="BK430" s="100"/>
      <c r="BL430" s="100"/>
      <c r="BM430" s="100"/>
      <c r="BN430" s="100"/>
      <c r="BO430" s="100"/>
      <c r="BP430" s="100"/>
      <c r="BQ430" s="100"/>
      <c r="BR430" s="100"/>
      <c r="BS430" s="100"/>
      <c r="BT430" s="100"/>
      <c r="BU430" s="100"/>
      <c r="BV430" s="100"/>
      <c r="BW430" s="100"/>
      <c r="BX430" s="100"/>
      <c r="BY430" s="100"/>
      <c r="BZ430" s="100"/>
      <c r="CA430" s="100"/>
      <c r="CB430" s="100"/>
      <c r="CC430" s="100"/>
      <c r="CD430" s="100"/>
      <c r="CE430" s="100"/>
      <c r="CF430" s="100"/>
      <c r="CG430" s="100"/>
      <c r="CH430" s="100"/>
      <c r="CI430" s="100"/>
      <c r="CJ430" s="100"/>
      <c r="CK430" s="100"/>
      <c r="CL430" s="100"/>
      <c r="CM430" s="100"/>
      <c r="CN430" s="100"/>
      <c r="CO430" s="100"/>
      <c r="CP430" s="100"/>
      <c r="CQ430" s="100"/>
      <c r="CR430" s="100"/>
      <c r="CS430" s="100"/>
      <c r="CT430" s="100"/>
      <c r="CU430" s="100"/>
      <c r="CV430" s="100"/>
      <c r="CW430" s="100"/>
      <c r="CX430" s="100"/>
      <c r="CY430" s="100"/>
      <c r="CZ430" s="100"/>
      <c r="DA430" s="100"/>
      <c r="DB430" s="100"/>
      <c r="DC430" s="100"/>
      <c r="DD430" s="100"/>
      <c r="DE430" s="100"/>
      <c r="DF430" s="100"/>
      <c r="DG430" s="100"/>
      <c r="DH430" s="100"/>
      <c r="DI430" s="100"/>
      <c r="DJ430" s="100"/>
      <c r="DK430" s="100"/>
      <c r="DL430" s="100"/>
      <c r="DM430" s="100"/>
      <c r="DN430" s="100"/>
      <c r="DO430" s="100"/>
      <c r="DP430" s="100"/>
      <c r="DQ430" s="100"/>
      <c r="DR430" s="100"/>
      <c r="DS430" s="100"/>
      <c r="DT430" s="100"/>
      <c r="DU430" s="100"/>
      <c r="DV430" s="100"/>
      <c r="DW430" s="100"/>
      <c r="DX430" s="100"/>
      <c r="DY430" s="100"/>
      <c r="DZ430" s="100"/>
      <c r="EA430" s="100"/>
      <c r="EB430" s="100"/>
      <c r="EC430" s="100"/>
      <c r="ED430" s="100"/>
      <c r="EE430" s="100"/>
      <c r="EF430" s="100"/>
      <c r="EG430" s="100"/>
      <c r="EH430" s="100"/>
      <c r="EI430" s="100"/>
      <c r="FC430" s="102"/>
      <c r="FD430" s="102"/>
      <c r="FE430" s="102"/>
      <c r="FF430" s="102"/>
      <c r="FG430" s="102"/>
      <c r="FH430" s="102"/>
      <c r="FI430" s="103"/>
      <c r="FJ430" s="103"/>
    </row>
    <row r="431" s="44" customFormat="1" ht="20.1" customHeight="1" spans="1:166">
      <c r="A431" s="84" t="s">
        <v>455</v>
      </c>
      <c r="B431" s="85" t="s">
        <v>32</v>
      </c>
      <c r="C431" s="86" t="s">
        <v>453</v>
      </c>
      <c r="D431" s="87">
        <v>0.027</v>
      </c>
      <c r="E431" s="90">
        <v>9405409990</v>
      </c>
      <c r="F431" s="86">
        <v>36</v>
      </c>
      <c r="G431" s="89">
        <f t="shared" ref="G431:G434" si="28">K431*0.3</f>
        <v>4.797</v>
      </c>
      <c r="H431" s="89">
        <f t="shared" ref="H431:H434" si="29">G431*F431</f>
        <v>172.692</v>
      </c>
      <c r="I431" s="101" t="s">
        <v>454</v>
      </c>
      <c r="J431" s="99">
        <f t="shared" ref="J431:J434" si="30">H431*D431</f>
        <v>4.662684</v>
      </c>
      <c r="K431" s="100">
        <v>15.99</v>
      </c>
      <c r="L431" s="100" t="s">
        <v>35</v>
      </c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  <c r="BA431" s="100"/>
      <c r="BB431" s="100"/>
      <c r="BC431" s="100"/>
      <c r="BD431" s="100"/>
      <c r="BE431" s="100"/>
      <c r="BF431" s="100"/>
      <c r="BG431" s="100"/>
      <c r="BH431" s="100"/>
      <c r="BI431" s="100"/>
      <c r="BJ431" s="100"/>
      <c r="BK431" s="100"/>
      <c r="BL431" s="100"/>
      <c r="BM431" s="100"/>
      <c r="BN431" s="100"/>
      <c r="BO431" s="100"/>
      <c r="BP431" s="100"/>
      <c r="BQ431" s="100"/>
      <c r="BR431" s="100"/>
      <c r="BS431" s="100"/>
      <c r="BT431" s="100"/>
      <c r="BU431" s="100"/>
      <c r="BV431" s="100"/>
      <c r="BW431" s="100"/>
      <c r="BX431" s="100"/>
      <c r="BY431" s="100"/>
      <c r="BZ431" s="100"/>
      <c r="CA431" s="100"/>
      <c r="CB431" s="100"/>
      <c r="CC431" s="100"/>
      <c r="CD431" s="100"/>
      <c r="CE431" s="100"/>
      <c r="CF431" s="100"/>
      <c r="CG431" s="100"/>
      <c r="CH431" s="100"/>
      <c r="CI431" s="100"/>
      <c r="CJ431" s="100"/>
      <c r="CK431" s="100"/>
      <c r="CL431" s="100"/>
      <c r="CM431" s="100"/>
      <c r="CN431" s="100"/>
      <c r="CO431" s="100"/>
      <c r="CP431" s="100"/>
      <c r="CQ431" s="100"/>
      <c r="CR431" s="100"/>
      <c r="CS431" s="100"/>
      <c r="CT431" s="100"/>
      <c r="CU431" s="100"/>
      <c r="CV431" s="100"/>
      <c r="CW431" s="100"/>
      <c r="CX431" s="100"/>
      <c r="CY431" s="100"/>
      <c r="CZ431" s="100"/>
      <c r="DA431" s="100"/>
      <c r="DB431" s="100"/>
      <c r="DC431" s="100"/>
      <c r="DD431" s="100"/>
      <c r="DE431" s="100"/>
      <c r="DF431" s="100"/>
      <c r="DG431" s="100"/>
      <c r="DH431" s="100"/>
      <c r="DI431" s="100"/>
      <c r="DJ431" s="100"/>
      <c r="DK431" s="100"/>
      <c r="DL431" s="100"/>
      <c r="DM431" s="100"/>
      <c r="DN431" s="100"/>
      <c r="DO431" s="100"/>
      <c r="DP431" s="100"/>
      <c r="DQ431" s="100"/>
      <c r="DR431" s="100"/>
      <c r="DS431" s="100"/>
      <c r="DT431" s="100"/>
      <c r="DU431" s="100"/>
      <c r="DV431" s="100"/>
      <c r="DW431" s="100"/>
      <c r="DX431" s="100"/>
      <c r="DY431" s="100"/>
      <c r="DZ431" s="100"/>
      <c r="EA431" s="100"/>
      <c r="EB431" s="100"/>
      <c r="EC431" s="100"/>
      <c r="ED431" s="100"/>
      <c r="EE431" s="100"/>
      <c r="EF431" s="100"/>
      <c r="EG431" s="100"/>
      <c r="EH431" s="100"/>
      <c r="EI431" s="100"/>
      <c r="FC431" s="102"/>
      <c r="FD431" s="102"/>
      <c r="FE431" s="102"/>
      <c r="FF431" s="102"/>
      <c r="FG431" s="102"/>
      <c r="FH431" s="102"/>
      <c r="FI431" s="103"/>
      <c r="FJ431" s="103"/>
    </row>
    <row r="432" s="44" customFormat="1" ht="20.1" customHeight="1" spans="1:166">
      <c r="A432" s="84" t="s">
        <v>456</v>
      </c>
      <c r="B432" s="85" t="s">
        <v>32</v>
      </c>
      <c r="C432" s="86" t="s">
        <v>453</v>
      </c>
      <c r="D432" s="87">
        <v>0.027</v>
      </c>
      <c r="E432" s="90">
        <v>9405409990</v>
      </c>
      <c r="F432" s="86">
        <v>36</v>
      </c>
      <c r="G432" s="89">
        <f t="shared" si="28"/>
        <v>4.797</v>
      </c>
      <c r="H432" s="89">
        <f t="shared" si="29"/>
        <v>172.692</v>
      </c>
      <c r="I432" s="101" t="s">
        <v>454</v>
      </c>
      <c r="J432" s="99">
        <f t="shared" si="30"/>
        <v>4.662684</v>
      </c>
      <c r="K432" s="100">
        <v>15.99</v>
      </c>
      <c r="L432" s="100" t="s">
        <v>35</v>
      </c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  <c r="BA432" s="100"/>
      <c r="BB432" s="100"/>
      <c r="BC432" s="100"/>
      <c r="BD432" s="100"/>
      <c r="BE432" s="100"/>
      <c r="BF432" s="100"/>
      <c r="BG432" s="100"/>
      <c r="BH432" s="100"/>
      <c r="BI432" s="100"/>
      <c r="BJ432" s="100"/>
      <c r="BK432" s="100"/>
      <c r="BL432" s="100"/>
      <c r="BM432" s="100"/>
      <c r="BN432" s="100"/>
      <c r="BO432" s="100"/>
      <c r="BP432" s="100"/>
      <c r="BQ432" s="100"/>
      <c r="BR432" s="100"/>
      <c r="BS432" s="100"/>
      <c r="BT432" s="100"/>
      <c r="BU432" s="100"/>
      <c r="BV432" s="100"/>
      <c r="BW432" s="100"/>
      <c r="BX432" s="100"/>
      <c r="BY432" s="100"/>
      <c r="BZ432" s="100"/>
      <c r="CA432" s="100"/>
      <c r="CB432" s="100"/>
      <c r="CC432" s="100"/>
      <c r="CD432" s="100"/>
      <c r="CE432" s="100"/>
      <c r="CF432" s="100"/>
      <c r="CG432" s="100"/>
      <c r="CH432" s="100"/>
      <c r="CI432" s="100"/>
      <c r="CJ432" s="100"/>
      <c r="CK432" s="100"/>
      <c r="CL432" s="100"/>
      <c r="CM432" s="100"/>
      <c r="CN432" s="100"/>
      <c r="CO432" s="100"/>
      <c r="CP432" s="100"/>
      <c r="CQ432" s="100"/>
      <c r="CR432" s="100"/>
      <c r="CS432" s="100"/>
      <c r="CT432" s="100"/>
      <c r="CU432" s="100"/>
      <c r="CV432" s="100"/>
      <c r="CW432" s="100"/>
      <c r="CX432" s="100"/>
      <c r="CY432" s="100"/>
      <c r="CZ432" s="100"/>
      <c r="DA432" s="100"/>
      <c r="DB432" s="100"/>
      <c r="DC432" s="100"/>
      <c r="DD432" s="100"/>
      <c r="DE432" s="100"/>
      <c r="DF432" s="100"/>
      <c r="DG432" s="100"/>
      <c r="DH432" s="100"/>
      <c r="DI432" s="100"/>
      <c r="DJ432" s="100"/>
      <c r="DK432" s="100"/>
      <c r="DL432" s="100"/>
      <c r="DM432" s="100"/>
      <c r="DN432" s="100"/>
      <c r="DO432" s="100"/>
      <c r="DP432" s="100"/>
      <c r="DQ432" s="100"/>
      <c r="DR432" s="100"/>
      <c r="DS432" s="100"/>
      <c r="DT432" s="100"/>
      <c r="DU432" s="100"/>
      <c r="DV432" s="100"/>
      <c r="DW432" s="100"/>
      <c r="DX432" s="100"/>
      <c r="DY432" s="100"/>
      <c r="DZ432" s="100"/>
      <c r="EA432" s="100"/>
      <c r="EB432" s="100"/>
      <c r="EC432" s="100"/>
      <c r="ED432" s="100"/>
      <c r="EE432" s="100"/>
      <c r="EF432" s="100"/>
      <c r="EG432" s="100"/>
      <c r="EH432" s="100"/>
      <c r="EI432" s="100"/>
      <c r="FC432" s="102"/>
      <c r="FD432" s="102"/>
      <c r="FE432" s="102"/>
      <c r="FF432" s="102"/>
      <c r="FG432" s="102"/>
      <c r="FH432" s="102"/>
      <c r="FI432" s="103"/>
      <c r="FJ432" s="103"/>
    </row>
    <row r="433" s="44" customFormat="1" ht="20.1" customHeight="1" spans="1:166">
      <c r="A433" s="84" t="s">
        <v>457</v>
      </c>
      <c r="B433" s="85" t="s">
        <v>32</v>
      </c>
      <c r="C433" s="86" t="s">
        <v>453</v>
      </c>
      <c r="D433" s="87">
        <v>0.027</v>
      </c>
      <c r="E433" s="90">
        <v>9405409990</v>
      </c>
      <c r="F433" s="86">
        <v>36</v>
      </c>
      <c r="G433" s="89">
        <f t="shared" si="28"/>
        <v>4.797</v>
      </c>
      <c r="H433" s="89">
        <f t="shared" si="29"/>
        <v>172.692</v>
      </c>
      <c r="I433" s="101" t="s">
        <v>454</v>
      </c>
      <c r="J433" s="99">
        <f t="shared" si="30"/>
        <v>4.662684</v>
      </c>
      <c r="K433" s="100">
        <v>15.99</v>
      </c>
      <c r="L433" s="100" t="s">
        <v>35</v>
      </c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  <c r="BA433" s="100"/>
      <c r="BB433" s="100"/>
      <c r="BC433" s="100"/>
      <c r="BD433" s="100"/>
      <c r="BE433" s="100"/>
      <c r="BF433" s="100"/>
      <c r="BG433" s="100"/>
      <c r="BH433" s="100"/>
      <c r="BI433" s="100"/>
      <c r="BJ433" s="100"/>
      <c r="BK433" s="100"/>
      <c r="BL433" s="100"/>
      <c r="BM433" s="100"/>
      <c r="BN433" s="100"/>
      <c r="BO433" s="100"/>
      <c r="BP433" s="100"/>
      <c r="BQ433" s="100"/>
      <c r="BR433" s="100"/>
      <c r="BS433" s="100"/>
      <c r="BT433" s="100"/>
      <c r="BU433" s="100"/>
      <c r="BV433" s="100"/>
      <c r="BW433" s="100"/>
      <c r="BX433" s="100"/>
      <c r="BY433" s="100"/>
      <c r="BZ433" s="100"/>
      <c r="CA433" s="100"/>
      <c r="CB433" s="100"/>
      <c r="CC433" s="100"/>
      <c r="CD433" s="100"/>
      <c r="CE433" s="100"/>
      <c r="CF433" s="100"/>
      <c r="CG433" s="100"/>
      <c r="CH433" s="100"/>
      <c r="CI433" s="100"/>
      <c r="CJ433" s="100"/>
      <c r="CK433" s="100"/>
      <c r="CL433" s="100"/>
      <c r="CM433" s="100"/>
      <c r="CN433" s="100"/>
      <c r="CO433" s="100"/>
      <c r="CP433" s="100"/>
      <c r="CQ433" s="100"/>
      <c r="CR433" s="100"/>
      <c r="CS433" s="100"/>
      <c r="CT433" s="100"/>
      <c r="CU433" s="100"/>
      <c r="CV433" s="100"/>
      <c r="CW433" s="100"/>
      <c r="CX433" s="100"/>
      <c r="CY433" s="100"/>
      <c r="CZ433" s="100"/>
      <c r="DA433" s="100"/>
      <c r="DB433" s="100"/>
      <c r="DC433" s="100"/>
      <c r="DD433" s="100"/>
      <c r="DE433" s="100"/>
      <c r="DF433" s="100"/>
      <c r="DG433" s="100"/>
      <c r="DH433" s="100"/>
      <c r="DI433" s="100"/>
      <c r="DJ433" s="100"/>
      <c r="DK433" s="100"/>
      <c r="DL433" s="100"/>
      <c r="DM433" s="100"/>
      <c r="DN433" s="100"/>
      <c r="DO433" s="100"/>
      <c r="DP433" s="100"/>
      <c r="DQ433" s="100"/>
      <c r="DR433" s="100"/>
      <c r="DS433" s="100"/>
      <c r="DT433" s="100"/>
      <c r="DU433" s="100"/>
      <c r="DV433" s="100"/>
      <c r="DW433" s="100"/>
      <c r="DX433" s="100"/>
      <c r="DY433" s="100"/>
      <c r="DZ433" s="100"/>
      <c r="EA433" s="100"/>
      <c r="EB433" s="100"/>
      <c r="EC433" s="100"/>
      <c r="ED433" s="100"/>
      <c r="EE433" s="100"/>
      <c r="EF433" s="100"/>
      <c r="EG433" s="100"/>
      <c r="EH433" s="100"/>
      <c r="EI433" s="100"/>
      <c r="FC433" s="102"/>
      <c r="FD433" s="102"/>
      <c r="FE433" s="102"/>
      <c r="FF433" s="102"/>
      <c r="FG433" s="102"/>
      <c r="FH433" s="102"/>
      <c r="FI433" s="103"/>
      <c r="FJ433" s="103"/>
    </row>
    <row r="434" s="44" customFormat="1" ht="20.1" customHeight="1" spans="1:166">
      <c r="A434" s="84" t="s">
        <v>458</v>
      </c>
      <c r="B434" s="85" t="s">
        <v>32</v>
      </c>
      <c r="C434" s="86" t="s">
        <v>453</v>
      </c>
      <c r="D434" s="87">
        <v>0.027</v>
      </c>
      <c r="E434" s="90">
        <v>9405409990</v>
      </c>
      <c r="F434" s="86">
        <v>36</v>
      </c>
      <c r="G434" s="89">
        <f t="shared" si="28"/>
        <v>4.797</v>
      </c>
      <c r="H434" s="89">
        <f t="shared" si="29"/>
        <v>172.692</v>
      </c>
      <c r="I434" s="101" t="s">
        <v>454</v>
      </c>
      <c r="J434" s="99">
        <f t="shared" si="30"/>
        <v>4.662684</v>
      </c>
      <c r="K434" s="100">
        <v>15.99</v>
      </c>
      <c r="L434" s="100" t="s">
        <v>35</v>
      </c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  <c r="BA434" s="100"/>
      <c r="BB434" s="100"/>
      <c r="BC434" s="100"/>
      <c r="BD434" s="100"/>
      <c r="BE434" s="100"/>
      <c r="BF434" s="100"/>
      <c r="BG434" s="100"/>
      <c r="BH434" s="100"/>
      <c r="BI434" s="100"/>
      <c r="BJ434" s="100"/>
      <c r="BK434" s="100"/>
      <c r="BL434" s="100"/>
      <c r="BM434" s="100"/>
      <c r="BN434" s="100"/>
      <c r="BO434" s="100"/>
      <c r="BP434" s="100"/>
      <c r="BQ434" s="100"/>
      <c r="BR434" s="100"/>
      <c r="BS434" s="100"/>
      <c r="BT434" s="100"/>
      <c r="BU434" s="100"/>
      <c r="BV434" s="100"/>
      <c r="BW434" s="100"/>
      <c r="BX434" s="100"/>
      <c r="BY434" s="100"/>
      <c r="BZ434" s="100"/>
      <c r="CA434" s="100"/>
      <c r="CB434" s="100"/>
      <c r="CC434" s="100"/>
      <c r="CD434" s="100"/>
      <c r="CE434" s="100"/>
      <c r="CF434" s="100"/>
      <c r="CG434" s="100"/>
      <c r="CH434" s="100"/>
      <c r="CI434" s="100"/>
      <c r="CJ434" s="100"/>
      <c r="CK434" s="100"/>
      <c r="CL434" s="100"/>
      <c r="CM434" s="100"/>
      <c r="CN434" s="100"/>
      <c r="CO434" s="100"/>
      <c r="CP434" s="100"/>
      <c r="CQ434" s="100"/>
      <c r="CR434" s="100"/>
      <c r="CS434" s="100"/>
      <c r="CT434" s="100"/>
      <c r="CU434" s="100"/>
      <c r="CV434" s="100"/>
      <c r="CW434" s="100"/>
      <c r="CX434" s="100"/>
      <c r="CY434" s="100"/>
      <c r="CZ434" s="100"/>
      <c r="DA434" s="100"/>
      <c r="DB434" s="100"/>
      <c r="DC434" s="100"/>
      <c r="DD434" s="100"/>
      <c r="DE434" s="100"/>
      <c r="DF434" s="100"/>
      <c r="DG434" s="100"/>
      <c r="DH434" s="100"/>
      <c r="DI434" s="100"/>
      <c r="DJ434" s="100"/>
      <c r="DK434" s="100"/>
      <c r="DL434" s="100"/>
      <c r="DM434" s="100"/>
      <c r="DN434" s="100"/>
      <c r="DO434" s="100"/>
      <c r="DP434" s="100"/>
      <c r="DQ434" s="100"/>
      <c r="DR434" s="100"/>
      <c r="DS434" s="100"/>
      <c r="DT434" s="100"/>
      <c r="DU434" s="100"/>
      <c r="DV434" s="100"/>
      <c r="DW434" s="100"/>
      <c r="DX434" s="100"/>
      <c r="DY434" s="100"/>
      <c r="DZ434" s="100"/>
      <c r="EA434" s="100"/>
      <c r="EB434" s="100"/>
      <c r="EC434" s="100"/>
      <c r="ED434" s="100"/>
      <c r="EE434" s="100"/>
      <c r="EF434" s="100"/>
      <c r="EG434" s="100"/>
      <c r="EH434" s="100"/>
      <c r="EI434" s="100"/>
      <c r="FC434" s="102"/>
      <c r="FD434" s="102"/>
      <c r="FE434" s="102"/>
      <c r="FF434" s="102"/>
      <c r="FG434" s="102"/>
      <c r="FH434" s="102"/>
      <c r="FI434" s="103"/>
      <c r="FJ434" s="103"/>
    </row>
    <row r="435" s="44" customFormat="1" ht="20.1" customHeight="1" spans="1:166">
      <c r="A435" s="84" t="s">
        <v>459</v>
      </c>
      <c r="B435" s="85" t="s">
        <v>32</v>
      </c>
      <c r="C435" s="86" t="s">
        <v>453</v>
      </c>
      <c r="D435" s="87">
        <v>0.027</v>
      </c>
      <c r="E435" s="90">
        <v>9405409990</v>
      </c>
      <c r="F435" s="86">
        <v>36</v>
      </c>
      <c r="G435" s="89">
        <f t="shared" ref="G435:G439" si="31">K435*0.3</f>
        <v>4.797</v>
      </c>
      <c r="H435" s="89">
        <f t="shared" ref="H435:H439" si="32">G435*F435</f>
        <v>172.692</v>
      </c>
      <c r="I435" s="101" t="s">
        <v>454</v>
      </c>
      <c r="J435" s="99">
        <f t="shared" si="22"/>
        <v>4.662684</v>
      </c>
      <c r="K435" s="100">
        <v>15.99</v>
      </c>
      <c r="L435" s="100" t="s">
        <v>35</v>
      </c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  <c r="BA435" s="100"/>
      <c r="BB435" s="100"/>
      <c r="BC435" s="100"/>
      <c r="BD435" s="100"/>
      <c r="BE435" s="100"/>
      <c r="BF435" s="100"/>
      <c r="BG435" s="100"/>
      <c r="BH435" s="100"/>
      <c r="BI435" s="100"/>
      <c r="BJ435" s="100"/>
      <c r="BK435" s="100"/>
      <c r="BL435" s="100"/>
      <c r="BM435" s="100"/>
      <c r="BN435" s="100"/>
      <c r="BO435" s="100"/>
      <c r="BP435" s="100"/>
      <c r="BQ435" s="100"/>
      <c r="BR435" s="100"/>
      <c r="BS435" s="100"/>
      <c r="BT435" s="100"/>
      <c r="BU435" s="100"/>
      <c r="BV435" s="100"/>
      <c r="BW435" s="100"/>
      <c r="BX435" s="100"/>
      <c r="BY435" s="100"/>
      <c r="BZ435" s="100"/>
      <c r="CA435" s="100"/>
      <c r="CB435" s="100"/>
      <c r="CC435" s="100"/>
      <c r="CD435" s="100"/>
      <c r="CE435" s="100"/>
      <c r="CF435" s="100"/>
      <c r="CG435" s="100"/>
      <c r="CH435" s="100"/>
      <c r="CI435" s="100"/>
      <c r="CJ435" s="100"/>
      <c r="CK435" s="100"/>
      <c r="CL435" s="100"/>
      <c r="CM435" s="100"/>
      <c r="CN435" s="100"/>
      <c r="CO435" s="100"/>
      <c r="CP435" s="100"/>
      <c r="CQ435" s="100"/>
      <c r="CR435" s="100"/>
      <c r="CS435" s="100"/>
      <c r="CT435" s="100"/>
      <c r="CU435" s="100"/>
      <c r="CV435" s="100"/>
      <c r="CW435" s="100"/>
      <c r="CX435" s="100"/>
      <c r="CY435" s="100"/>
      <c r="CZ435" s="100"/>
      <c r="DA435" s="100"/>
      <c r="DB435" s="100"/>
      <c r="DC435" s="100"/>
      <c r="DD435" s="100"/>
      <c r="DE435" s="100"/>
      <c r="DF435" s="100"/>
      <c r="DG435" s="100"/>
      <c r="DH435" s="100"/>
      <c r="DI435" s="100"/>
      <c r="DJ435" s="100"/>
      <c r="DK435" s="100"/>
      <c r="DL435" s="100"/>
      <c r="DM435" s="100"/>
      <c r="DN435" s="100"/>
      <c r="DO435" s="100"/>
      <c r="DP435" s="100"/>
      <c r="DQ435" s="100"/>
      <c r="DR435" s="100"/>
      <c r="DS435" s="100"/>
      <c r="DT435" s="100"/>
      <c r="DU435" s="100"/>
      <c r="DV435" s="100"/>
      <c r="DW435" s="100"/>
      <c r="DX435" s="100"/>
      <c r="DY435" s="100"/>
      <c r="DZ435" s="100"/>
      <c r="EA435" s="100"/>
      <c r="EB435" s="100"/>
      <c r="EC435" s="100"/>
      <c r="ED435" s="100"/>
      <c r="EE435" s="100"/>
      <c r="EF435" s="100"/>
      <c r="EG435" s="100"/>
      <c r="EH435" s="100"/>
      <c r="EI435" s="100"/>
      <c r="FC435" s="102"/>
      <c r="FD435" s="102"/>
      <c r="FE435" s="102"/>
      <c r="FF435" s="102"/>
      <c r="FG435" s="102"/>
      <c r="FH435" s="102"/>
      <c r="FI435" s="103"/>
      <c r="FJ435" s="103"/>
    </row>
    <row r="436" s="44" customFormat="1" ht="20.1" customHeight="1" spans="1:166">
      <c r="A436" s="84" t="s">
        <v>460</v>
      </c>
      <c r="B436" s="85" t="s">
        <v>32</v>
      </c>
      <c r="C436" s="86" t="s">
        <v>453</v>
      </c>
      <c r="D436" s="87">
        <v>0.027</v>
      </c>
      <c r="E436" s="90">
        <v>9405409990</v>
      </c>
      <c r="F436" s="86">
        <v>36</v>
      </c>
      <c r="G436" s="89">
        <f t="shared" si="31"/>
        <v>4.797</v>
      </c>
      <c r="H436" s="89">
        <f t="shared" si="32"/>
        <v>172.692</v>
      </c>
      <c r="I436" s="101" t="s">
        <v>454</v>
      </c>
      <c r="J436" s="99">
        <f t="shared" si="22"/>
        <v>4.662684</v>
      </c>
      <c r="K436" s="100">
        <v>15.99</v>
      </c>
      <c r="L436" s="100" t="s">
        <v>35</v>
      </c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  <c r="BA436" s="100"/>
      <c r="BB436" s="100"/>
      <c r="BC436" s="100"/>
      <c r="BD436" s="100"/>
      <c r="BE436" s="100"/>
      <c r="BF436" s="100"/>
      <c r="BG436" s="100"/>
      <c r="BH436" s="100"/>
      <c r="BI436" s="100"/>
      <c r="BJ436" s="100"/>
      <c r="BK436" s="100"/>
      <c r="BL436" s="100"/>
      <c r="BM436" s="100"/>
      <c r="BN436" s="100"/>
      <c r="BO436" s="100"/>
      <c r="BP436" s="100"/>
      <c r="BQ436" s="100"/>
      <c r="BR436" s="100"/>
      <c r="BS436" s="100"/>
      <c r="BT436" s="100"/>
      <c r="BU436" s="100"/>
      <c r="BV436" s="100"/>
      <c r="BW436" s="100"/>
      <c r="BX436" s="100"/>
      <c r="BY436" s="100"/>
      <c r="BZ436" s="100"/>
      <c r="CA436" s="100"/>
      <c r="CB436" s="100"/>
      <c r="CC436" s="100"/>
      <c r="CD436" s="100"/>
      <c r="CE436" s="100"/>
      <c r="CF436" s="100"/>
      <c r="CG436" s="100"/>
      <c r="CH436" s="100"/>
      <c r="CI436" s="100"/>
      <c r="CJ436" s="100"/>
      <c r="CK436" s="100"/>
      <c r="CL436" s="100"/>
      <c r="CM436" s="100"/>
      <c r="CN436" s="100"/>
      <c r="CO436" s="100"/>
      <c r="CP436" s="100"/>
      <c r="CQ436" s="100"/>
      <c r="CR436" s="100"/>
      <c r="CS436" s="100"/>
      <c r="CT436" s="100"/>
      <c r="CU436" s="100"/>
      <c r="CV436" s="100"/>
      <c r="CW436" s="100"/>
      <c r="CX436" s="100"/>
      <c r="CY436" s="100"/>
      <c r="CZ436" s="100"/>
      <c r="DA436" s="100"/>
      <c r="DB436" s="100"/>
      <c r="DC436" s="100"/>
      <c r="DD436" s="100"/>
      <c r="DE436" s="100"/>
      <c r="DF436" s="100"/>
      <c r="DG436" s="100"/>
      <c r="DH436" s="100"/>
      <c r="DI436" s="100"/>
      <c r="DJ436" s="100"/>
      <c r="DK436" s="100"/>
      <c r="DL436" s="100"/>
      <c r="DM436" s="100"/>
      <c r="DN436" s="100"/>
      <c r="DO436" s="100"/>
      <c r="DP436" s="100"/>
      <c r="DQ436" s="100"/>
      <c r="DR436" s="100"/>
      <c r="DS436" s="100"/>
      <c r="DT436" s="100"/>
      <c r="DU436" s="100"/>
      <c r="DV436" s="100"/>
      <c r="DW436" s="100"/>
      <c r="DX436" s="100"/>
      <c r="DY436" s="100"/>
      <c r="DZ436" s="100"/>
      <c r="EA436" s="100"/>
      <c r="EB436" s="100"/>
      <c r="EC436" s="100"/>
      <c r="ED436" s="100"/>
      <c r="EE436" s="100"/>
      <c r="EF436" s="100"/>
      <c r="EG436" s="100"/>
      <c r="EH436" s="100"/>
      <c r="EI436" s="100"/>
      <c r="FC436" s="102"/>
      <c r="FD436" s="102"/>
      <c r="FE436" s="102"/>
      <c r="FF436" s="102"/>
      <c r="FG436" s="102"/>
      <c r="FH436" s="102"/>
      <c r="FI436" s="103"/>
      <c r="FJ436" s="103"/>
    </row>
    <row r="437" s="44" customFormat="1" ht="20.1" customHeight="1" spans="1:166">
      <c r="A437" s="84" t="s">
        <v>461</v>
      </c>
      <c r="B437" s="85" t="s">
        <v>32</v>
      </c>
      <c r="C437" s="86" t="s">
        <v>453</v>
      </c>
      <c r="D437" s="87">
        <v>0.027</v>
      </c>
      <c r="E437" s="90">
        <v>9405409990</v>
      </c>
      <c r="F437" s="86">
        <v>36</v>
      </c>
      <c r="G437" s="89">
        <f t="shared" si="31"/>
        <v>4.797</v>
      </c>
      <c r="H437" s="89">
        <f t="shared" si="32"/>
        <v>172.692</v>
      </c>
      <c r="I437" s="101" t="s">
        <v>454</v>
      </c>
      <c r="J437" s="99">
        <f t="shared" si="22"/>
        <v>4.662684</v>
      </c>
      <c r="K437" s="100">
        <v>15.99</v>
      </c>
      <c r="L437" s="100" t="s">
        <v>35</v>
      </c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  <c r="BA437" s="100"/>
      <c r="BB437" s="100"/>
      <c r="BC437" s="100"/>
      <c r="BD437" s="100"/>
      <c r="BE437" s="100"/>
      <c r="BF437" s="100"/>
      <c r="BG437" s="100"/>
      <c r="BH437" s="100"/>
      <c r="BI437" s="100"/>
      <c r="BJ437" s="100"/>
      <c r="BK437" s="100"/>
      <c r="BL437" s="100"/>
      <c r="BM437" s="100"/>
      <c r="BN437" s="100"/>
      <c r="BO437" s="100"/>
      <c r="BP437" s="100"/>
      <c r="BQ437" s="100"/>
      <c r="BR437" s="100"/>
      <c r="BS437" s="100"/>
      <c r="BT437" s="100"/>
      <c r="BU437" s="100"/>
      <c r="BV437" s="100"/>
      <c r="BW437" s="100"/>
      <c r="BX437" s="100"/>
      <c r="BY437" s="100"/>
      <c r="BZ437" s="100"/>
      <c r="CA437" s="100"/>
      <c r="CB437" s="100"/>
      <c r="CC437" s="100"/>
      <c r="CD437" s="100"/>
      <c r="CE437" s="100"/>
      <c r="CF437" s="100"/>
      <c r="CG437" s="100"/>
      <c r="CH437" s="100"/>
      <c r="CI437" s="100"/>
      <c r="CJ437" s="100"/>
      <c r="CK437" s="100"/>
      <c r="CL437" s="100"/>
      <c r="CM437" s="100"/>
      <c r="CN437" s="100"/>
      <c r="CO437" s="100"/>
      <c r="CP437" s="100"/>
      <c r="CQ437" s="100"/>
      <c r="CR437" s="100"/>
      <c r="CS437" s="100"/>
      <c r="CT437" s="100"/>
      <c r="CU437" s="100"/>
      <c r="CV437" s="100"/>
      <c r="CW437" s="100"/>
      <c r="CX437" s="100"/>
      <c r="CY437" s="100"/>
      <c r="CZ437" s="100"/>
      <c r="DA437" s="100"/>
      <c r="DB437" s="100"/>
      <c r="DC437" s="100"/>
      <c r="DD437" s="100"/>
      <c r="DE437" s="100"/>
      <c r="DF437" s="100"/>
      <c r="DG437" s="100"/>
      <c r="DH437" s="100"/>
      <c r="DI437" s="100"/>
      <c r="DJ437" s="100"/>
      <c r="DK437" s="100"/>
      <c r="DL437" s="100"/>
      <c r="DM437" s="100"/>
      <c r="DN437" s="100"/>
      <c r="DO437" s="100"/>
      <c r="DP437" s="100"/>
      <c r="DQ437" s="100"/>
      <c r="DR437" s="100"/>
      <c r="DS437" s="100"/>
      <c r="DT437" s="100"/>
      <c r="DU437" s="100"/>
      <c r="DV437" s="100"/>
      <c r="DW437" s="100"/>
      <c r="DX437" s="100"/>
      <c r="DY437" s="100"/>
      <c r="DZ437" s="100"/>
      <c r="EA437" s="100"/>
      <c r="EB437" s="100"/>
      <c r="EC437" s="100"/>
      <c r="ED437" s="100"/>
      <c r="EE437" s="100"/>
      <c r="EF437" s="100"/>
      <c r="EG437" s="100"/>
      <c r="EH437" s="100"/>
      <c r="EI437" s="100"/>
      <c r="FC437" s="102"/>
      <c r="FD437" s="102"/>
      <c r="FE437" s="102"/>
      <c r="FF437" s="102"/>
      <c r="FG437" s="102"/>
      <c r="FH437" s="102"/>
      <c r="FI437" s="103"/>
      <c r="FJ437" s="103"/>
    </row>
    <row r="438" s="44" customFormat="1" ht="20.1" customHeight="1" spans="1:166">
      <c r="A438" s="84" t="s">
        <v>462</v>
      </c>
      <c r="B438" s="85" t="s">
        <v>32</v>
      </c>
      <c r="C438" s="86" t="s">
        <v>453</v>
      </c>
      <c r="D438" s="87">
        <v>0.027</v>
      </c>
      <c r="E438" s="90">
        <v>9405409990</v>
      </c>
      <c r="F438" s="86">
        <v>36</v>
      </c>
      <c r="G438" s="89">
        <f t="shared" si="31"/>
        <v>4.797</v>
      </c>
      <c r="H438" s="89">
        <f t="shared" si="32"/>
        <v>172.692</v>
      </c>
      <c r="I438" s="101" t="s">
        <v>454</v>
      </c>
      <c r="J438" s="99">
        <f t="shared" si="22"/>
        <v>4.662684</v>
      </c>
      <c r="K438" s="100">
        <v>15.99</v>
      </c>
      <c r="L438" s="100" t="s">
        <v>35</v>
      </c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  <c r="BA438" s="100"/>
      <c r="BB438" s="100"/>
      <c r="BC438" s="100"/>
      <c r="BD438" s="100"/>
      <c r="BE438" s="100"/>
      <c r="BF438" s="100"/>
      <c r="BG438" s="100"/>
      <c r="BH438" s="100"/>
      <c r="BI438" s="100"/>
      <c r="BJ438" s="100"/>
      <c r="BK438" s="100"/>
      <c r="BL438" s="100"/>
      <c r="BM438" s="100"/>
      <c r="BN438" s="100"/>
      <c r="BO438" s="100"/>
      <c r="BP438" s="100"/>
      <c r="BQ438" s="100"/>
      <c r="BR438" s="100"/>
      <c r="BS438" s="100"/>
      <c r="BT438" s="100"/>
      <c r="BU438" s="100"/>
      <c r="BV438" s="100"/>
      <c r="BW438" s="100"/>
      <c r="BX438" s="100"/>
      <c r="BY438" s="100"/>
      <c r="BZ438" s="100"/>
      <c r="CA438" s="100"/>
      <c r="CB438" s="100"/>
      <c r="CC438" s="100"/>
      <c r="CD438" s="100"/>
      <c r="CE438" s="100"/>
      <c r="CF438" s="100"/>
      <c r="CG438" s="100"/>
      <c r="CH438" s="100"/>
      <c r="CI438" s="100"/>
      <c r="CJ438" s="100"/>
      <c r="CK438" s="100"/>
      <c r="CL438" s="100"/>
      <c r="CM438" s="100"/>
      <c r="CN438" s="100"/>
      <c r="CO438" s="100"/>
      <c r="CP438" s="100"/>
      <c r="CQ438" s="100"/>
      <c r="CR438" s="100"/>
      <c r="CS438" s="100"/>
      <c r="CT438" s="100"/>
      <c r="CU438" s="100"/>
      <c r="CV438" s="100"/>
      <c r="CW438" s="100"/>
      <c r="CX438" s="100"/>
      <c r="CY438" s="100"/>
      <c r="CZ438" s="100"/>
      <c r="DA438" s="100"/>
      <c r="DB438" s="100"/>
      <c r="DC438" s="100"/>
      <c r="DD438" s="100"/>
      <c r="DE438" s="100"/>
      <c r="DF438" s="100"/>
      <c r="DG438" s="100"/>
      <c r="DH438" s="100"/>
      <c r="DI438" s="100"/>
      <c r="DJ438" s="100"/>
      <c r="DK438" s="100"/>
      <c r="DL438" s="100"/>
      <c r="DM438" s="100"/>
      <c r="DN438" s="100"/>
      <c r="DO438" s="100"/>
      <c r="DP438" s="100"/>
      <c r="DQ438" s="100"/>
      <c r="DR438" s="100"/>
      <c r="DS438" s="100"/>
      <c r="DT438" s="100"/>
      <c r="DU438" s="100"/>
      <c r="DV438" s="100"/>
      <c r="DW438" s="100"/>
      <c r="DX438" s="100"/>
      <c r="DY438" s="100"/>
      <c r="DZ438" s="100"/>
      <c r="EA438" s="100"/>
      <c r="EB438" s="100"/>
      <c r="EC438" s="100"/>
      <c r="ED438" s="100"/>
      <c r="EE438" s="100"/>
      <c r="EF438" s="100"/>
      <c r="EG438" s="100"/>
      <c r="EH438" s="100"/>
      <c r="EI438" s="100"/>
      <c r="FC438" s="102"/>
      <c r="FD438" s="102"/>
      <c r="FE438" s="102"/>
      <c r="FF438" s="102"/>
      <c r="FG438" s="102"/>
      <c r="FH438" s="102"/>
      <c r="FI438" s="103"/>
      <c r="FJ438" s="103"/>
    </row>
    <row r="439" s="44" customFormat="1" ht="20.1" customHeight="1" spans="1:166">
      <c r="A439" s="84" t="s">
        <v>463</v>
      </c>
      <c r="B439" s="85" t="s">
        <v>32</v>
      </c>
      <c r="C439" s="86" t="s">
        <v>453</v>
      </c>
      <c r="D439" s="87">
        <v>0.027</v>
      </c>
      <c r="E439" s="90">
        <v>9405409990</v>
      </c>
      <c r="F439" s="86">
        <v>36</v>
      </c>
      <c r="G439" s="89">
        <f t="shared" si="31"/>
        <v>4.797</v>
      </c>
      <c r="H439" s="89">
        <f t="shared" si="32"/>
        <v>172.692</v>
      </c>
      <c r="I439" s="101" t="s">
        <v>454</v>
      </c>
      <c r="J439" s="99">
        <f t="shared" si="22"/>
        <v>4.662684</v>
      </c>
      <c r="K439" s="100">
        <v>15.99</v>
      </c>
      <c r="L439" s="100" t="s">
        <v>35</v>
      </c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  <c r="BA439" s="100"/>
      <c r="BB439" s="100"/>
      <c r="BC439" s="100"/>
      <c r="BD439" s="100"/>
      <c r="BE439" s="100"/>
      <c r="BF439" s="100"/>
      <c r="BG439" s="100"/>
      <c r="BH439" s="100"/>
      <c r="BI439" s="100"/>
      <c r="BJ439" s="100"/>
      <c r="BK439" s="100"/>
      <c r="BL439" s="100"/>
      <c r="BM439" s="100"/>
      <c r="BN439" s="100"/>
      <c r="BO439" s="100"/>
      <c r="BP439" s="100"/>
      <c r="BQ439" s="100"/>
      <c r="BR439" s="100"/>
      <c r="BS439" s="100"/>
      <c r="BT439" s="100"/>
      <c r="BU439" s="100"/>
      <c r="BV439" s="100"/>
      <c r="BW439" s="100"/>
      <c r="BX439" s="100"/>
      <c r="BY439" s="100"/>
      <c r="BZ439" s="100"/>
      <c r="CA439" s="100"/>
      <c r="CB439" s="100"/>
      <c r="CC439" s="100"/>
      <c r="CD439" s="100"/>
      <c r="CE439" s="100"/>
      <c r="CF439" s="100"/>
      <c r="CG439" s="100"/>
      <c r="CH439" s="100"/>
      <c r="CI439" s="100"/>
      <c r="CJ439" s="100"/>
      <c r="CK439" s="100"/>
      <c r="CL439" s="100"/>
      <c r="CM439" s="100"/>
      <c r="CN439" s="100"/>
      <c r="CO439" s="100"/>
      <c r="CP439" s="100"/>
      <c r="CQ439" s="100"/>
      <c r="CR439" s="100"/>
      <c r="CS439" s="100"/>
      <c r="CT439" s="100"/>
      <c r="CU439" s="100"/>
      <c r="CV439" s="100"/>
      <c r="CW439" s="100"/>
      <c r="CX439" s="100"/>
      <c r="CY439" s="100"/>
      <c r="CZ439" s="100"/>
      <c r="DA439" s="100"/>
      <c r="DB439" s="100"/>
      <c r="DC439" s="100"/>
      <c r="DD439" s="100"/>
      <c r="DE439" s="100"/>
      <c r="DF439" s="100"/>
      <c r="DG439" s="100"/>
      <c r="DH439" s="100"/>
      <c r="DI439" s="100"/>
      <c r="DJ439" s="100"/>
      <c r="DK439" s="100"/>
      <c r="DL439" s="100"/>
      <c r="DM439" s="100"/>
      <c r="DN439" s="100"/>
      <c r="DO439" s="100"/>
      <c r="DP439" s="100"/>
      <c r="DQ439" s="100"/>
      <c r="DR439" s="100"/>
      <c r="DS439" s="100"/>
      <c r="DT439" s="100"/>
      <c r="DU439" s="100"/>
      <c r="DV439" s="100"/>
      <c r="DW439" s="100"/>
      <c r="DX439" s="100"/>
      <c r="DY439" s="100"/>
      <c r="DZ439" s="100"/>
      <c r="EA439" s="100"/>
      <c r="EB439" s="100"/>
      <c r="EC439" s="100"/>
      <c r="ED439" s="100"/>
      <c r="EE439" s="100"/>
      <c r="EF439" s="100"/>
      <c r="EG439" s="100"/>
      <c r="EH439" s="100"/>
      <c r="EI439" s="100"/>
      <c r="FC439" s="102"/>
      <c r="FD439" s="102"/>
      <c r="FE439" s="102"/>
      <c r="FF439" s="102"/>
      <c r="FG439" s="102"/>
      <c r="FH439" s="102"/>
      <c r="FI439" s="103"/>
      <c r="FJ439" s="103"/>
    </row>
    <row r="440" s="44" customFormat="1" ht="20.1" customHeight="1" spans="1:166">
      <c r="A440" s="84" t="s">
        <v>464</v>
      </c>
      <c r="B440" s="85" t="s">
        <v>32</v>
      </c>
      <c r="C440" s="86" t="s">
        <v>453</v>
      </c>
      <c r="D440" s="87">
        <v>0.027</v>
      </c>
      <c r="E440" s="90">
        <v>9405409990</v>
      </c>
      <c r="F440" s="86">
        <v>36</v>
      </c>
      <c r="G440" s="89">
        <f t="shared" ref="G440:G444" si="33">K440*0.3</f>
        <v>4.797</v>
      </c>
      <c r="H440" s="89">
        <f t="shared" ref="H440:H444" si="34">G440*F440</f>
        <v>172.692</v>
      </c>
      <c r="I440" s="101" t="s">
        <v>454</v>
      </c>
      <c r="J440" s="99">
        <f t="shared" ref="J440:J444" si="35">H440*D440</f>
        <v>4.662684</v>
      </c>
      <c r="K440" s="100">
        <v>15.99</v>
      </c>
      <c r="L440" s="100" t="s">
        <v>35</v>
      </c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  <c r="BA440" s="100"/>
      <c r="BB440" s="100"/>
      <c r="BC440" s="100"/>
      <c r="BD440" s="100"/>
      <c r="BE440" s="100"/>
      <c r="BF440" s="100"/>
      <c r="BG440" s="100"/>
      <c r="BH440" s="100"/>
      <c r="BI440" s="100"/>
      <c r="BJ440" s="100"/>
      <c r="BK440" s="100"/>
      <c r="BL440" s="100"/>
      <c r="BM440" s="100"/>
      <c r="BN440" s="100"/>
      <c r="BO440" s="100"/>
      <c r="BP440" s="100"/>
      <c r="BQ440" s="100"/>
      <c r="BR440" s="100"/>
      <c r="BS440" s="100"/>
      <c r="BT440" s="100"/>
      <c r="BU440" s="100"/>
      <c r="BV440" s="100"/>
      <c r="BW440" s="100"/>
      <c r="BX440" s="100"/>
      <c r="BY440" s="100"/>
      <c r="BZ440" s="100"/>
      <c r="CA440" s="100"/>
      <c r="CB440" s="100"/>
      <c r="CC440" s="100"/>
      <c r="CD440" s="100"/>
      <c r="CE440" s="100"/>
      <c r="CF440" s="100"/>
      <c r="CG440" s="100"/>
      <c r="CH440" s="100"/>
      <c r="CI440" s="100"/>
      <c r="CJ440" s="100"/>
      <c r="CK440" s="100"/>
      <c r="CL440" s="100"/>
      <c r="CM440" s="100"/>
      <c r="CN440" s="100"/>
      <c r="CO440" s="100"/>
      <c r="CP440" s="100"/>
      <c r="CQ440" s="100"/>
      <c r="CR440" s="100"/>
      <c r="CS440" s="100"/>
      <c r="CT440" s="100"/>
      <c r="CU440" s="100"/>
      <c r="CV440" s="100"/>
      <c r="CW440" s="100"/>
      <c r="CX440" s="100"/>
      <c r="CY440" s="100"/>
      <c r="CZ440" s="100"/>
      <c r="DA440" s="100"/>
      <c r="DB440" s="100"/>
      <c r="DC440" s="100"/>
      <c r="DD440" s="100"/>
      <c r="DE440" s="100"/>
      <c r="DF440" s="100"/>
      <c r="DG440" s="100"/>
      <c r="DH440" s="100"/>
      <c r="DI440" s="100"/>
      <c r="DJ440" s="100"/>
      <c r="DK440" s="100"/>
      <c r="DL440" s="100"/>
      <c r="DM440" s="100"/>
      <c r="DN440" s="100"/>
      <c r="DO440" s="100"/>
      <c r="DP440" s="100"/>
      <c r="DQ440" s="100"/>
      <c r="DR440" s="100"/>
      <c r="DS440" s="100"/>
      <c r="DT440" s="100"/>
      <c r="DU440" s="100"/>
      <c r="DV440" s="100"/>
      <c r="DW440" s="100"/>
      <c r="DX440" s="100"/>
      <c r="DY440" s="100"/>
      <c r="DZ440" s="100"/>
      <c r="EA440" s="100"/>
      <c r="EB440" s="100"/>
      <c r="EC440" s="100"/>
      <c r="ED440" s="100"/>
      <c r="EE440" s="100"/>
      <c r="EF440" s="100"/>
      <c r="EG440" s="100"/>
      <c r="EH440" s="100"/>
      <c r="EI440" s="100"/>
      <c r="FC440" s="102"/>
      <c r="FD440" s="102"/>
      <c r="FE440" s="102"/>
      <c r="FF440" s="102"/>
      <c r="FG440" s="102"/>
      <c r="FH440" s="102"/>
      <c r="FI440" s="103"/>
      <c r="FJ440" s="103"/>
    </row>
    <row r="441" s="44" customFormat="1" ht="20.1" customHeight="1" spans="1:166">
      <c r="A441" s="84" t="s">
        <v>465</v>
      </c>
      <c r="B441" s="85" t="s">
        <v>32</v>
      </c>
      <c r="C441" s="86" t="s">
        <v>453</v>
      </c>
      <c r="D441" s="87">
        <v>0.027</v>
      </c>
      <c r="E441" s="90">
        <v>9405409990</v>
      </c>
      <c r="F441" s="86">
        <v>36</v>
      </c>
      <c r="G441" s="89">
        <f t="shared" si="33"/>
        <v>4.797</v>
      </c>
      <c r="H441" s="89">
        <f t="shared" si="34"/>
        <v>172.692</v>
      </c>
      <c r="I441" s="101" t="s">
        <v>454</v>
      </c>
      <c r="J441" s="99">
        <f t="shared" si="35"/>
        <v>4.662684</v>
      </c>
      <c r="K441" s="100">
        <v>15.99</v>
      </c>
      <c r="L441" s="100" t="s">
        <v>35</v>
      </c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  <c r="BE441" s="100"/>
      <c r="BF441" s="100"/>
      <c r="BG441" s="100"/>
      <c r="BH441" s="100"/>
      <c r="BI441" s="100"/>
      <c r="BJ441" s="100"/>
      <c r="BK441" s="100"/>
      <c r="BL441" s="100"/>
      <c r="BM441" s="100"/>
      <c r="BN441" s="100"/>
      <c r="BO441" s="100"/>
      <c r="BP441" s="100"/>
      <c r="BQ441" s="100"/>
      <c r="BR441" s="100"/>
      <c r="BS441" s="100"/>
      <c r="BT441" s="100"/>
      <c r="BU441" s="100"/>
      <c r="BV441" s="100"/>
      <c r="BW441" s="100"/>
      <c r="BX441" s="100"/>
      <c r="BY441" s="100"/>
      <c r="BZ441" s="100"/>
      <c r="CA441" s="100"/>
      <c r="CB441" s="100"/>
      <c r="CC441" s="100"/>
      <c r="CD441" s="100"/>
      <c r="CE441" s="100"/>
      <c r="CF441" s="100"/>
      <c r="CG441" s="100"/>
      <c r="CH441" s="100"/>
      <c r="CI441" s="100"/>
      <c r="CJ441" s="100"/>
      <c r="CK441" s="100"/>
      <c r="CL441" s="100"/>
      <c r="CM441" s="100"/>
      <c r="CN441" s="100"/>
      <c r="CO441" s="100"/>
      <c r="CP441" s="100"/>
      <c r="CQ441" s="100"/>
      <c r="CR441" s="100"/>
      <c r="CS441" s="100"/>
      <c r="CT441" s="100"/>
      <c r="CU441" s="100"/>
      <c r="CV441" s="100"/>
      <c r="CW441" s="100"/>
      <c r="CX441" s="100"/>
      <c r="CY441" s="100"/>
      <c r="CZ441" s="100"/>
      <c r="DA441" s="100"/>
      <c r="DB441" s="100"/>
      <c r="DC441" s="100"/>
      <c r="DD441" s="100"/>
      <c r="DE441" s="100"/>
      <c r="DF441" s="100"/>
      <c r="DG441" s="100"/>
      <c r="DH441" s="100"/>
      <c r="DI441" s="100"/>
      <c r="DJ441" s="100"/>
      <c r="DK441" s="100"/>
      <c r="DL441" s="100"/>
      <c r="DM441" s="100"/>
      <c r="DN441" s="100"/>
      <c r="DO441" s="100"/>
      <c r="DP441" s="100"/>
      <c r="DQ441" s="100"/>
      <c r="DR441" s="100"/>
      <c r="DS441" s="100"/>
      <c r="DT441" s="100"/>
      <c r="DU441" s="100"/>
      <c r="DV441" s="100"/>
      <c r="DW441" s="100"/>
      <c r="DX441" s="100"/>
      <c r="DY441" s="100"/>
      <c r="DZ441" s="100"/>
      <c r="EA441" s="100"/>
      <c r="EB441" s="100"/>
      <c r="EC441" s="100"/>
      <c r="ED441" s="100"/>
      <c r="EE441" s="100"/>
      <c r="EF441" s="100"/>
      <c r="EG441" s="100"/>
      <c r="EH441" s="100"/>
      <c r="EI441" s="100"/>
      <c r="FC441" s="102"/>
      <c r="FD441" s="102"/>
      <c r="FE441" s="102"/>
      <c r="FF441" s="102"/>
      <c r="FG441" s="102"/>
      <c r="FH441" s="102"/>
      <c r="FI441" s="103"/>
      <c r="FJ441" s="103"/>
    </row>
    <row r="442" s="44" customFormat="1" ht="20.1" customHeight="1" spans="1:166">
      <c r="A442" s="84" t="s">
        <v>466</v>
      </c>
      <c r="B442" s="85" t="s">
        <v>32</v>
      </c>
      <c r="C442" s="86" t="s">
        <v>453</v>
      </c>
      <c r="D442" s="87">
        <v>0.027</v>
      </c>
      <c r="E442" s="90">
        <v>9405409990</v>
      </c>
      <c r="F442" s="86">
        <v>36</v>
      </c>
      <c r="G442" s="89">
        <f t="shared" si="33"/>
        <v>4.797</v>
      </c>
      <c r="H442" s="89">
        <f t="shared" si="34"/>
        <v>172.692</v>
      </c>
      <c r="I442" s="101" t="s">
        <v>454</v>
      </c>
      <c r="J442" s="99">
        <f t="shared" si="35"/>
        <v>4.662684</v>
      </c>
      <c r="K442" s="100">
        <v>15.99</v>
      </c>
      <c r="L442" s="100" t="s">
        <v>35</v>
      </c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  <c r="BA442" s="100"/>
      <c r="BB442" s="100"/>
      <c r="BC442" s="100"/>
      <c r="BD442" s="100"/>
      <c r="BE442" s="100"/>
      <c r="BF442" s="100"/>
      <c r="BG442" s="100"/>
      <c r="BH442" s="100"/>
      <c r="BI442" s="100"/>
      <c r="BJ442" s="100"/>
      <c r="BK442" s="100"/>
      <c r="BL442" s="100"/>
      <c r="BM442" s="100"/>
      <c r="BN442" s="100"/>
      <c r="BO442" s="100"/>
      <c r="BP442" s="100"/>
      <c r="BQ442" s="100"/>
      <c r="BR442" s="100"/>
      <c r="BS442" s="100"/>
      <c r="BT442" s="100"/>
      <c r="BU442" s="100"/>
      <c r="BV442" s="100"/>
      <c r="BW442" s="100"/>
      <c r="BX442" s="100"/>
      <c r="BY442" s="100"/>
      <c r="BZ442" s="100"/>
      <c r="CA442" s="100"/>
      <c r="CB442" s="100"/>
      <c r="CC442" s="100"/>
      <c r="CD442" s="100"/>
      <c r="CE442" s="100"/>
      <c r="CF442" s="100"/>
      <c r="CG442" s="100"/>
      <c r="CH442" s="100"/>
      <c r="CI442" s="100"/>
      <c r="CJ442" s="100"/>
      <c r="CK442" s="100"/>
      <c r="CL442" s="100"/>
      <c r="CM442" s="100"/>
      <c r="CN442" s="100"/>
      <c r="CO442" s="100"/>
      <c r="CP442" s="100"/>
      <c r="CQ442" s="100"/>
      <c r="CR442" s="100"/>
      <c r="CS442" s="100"/>
      <c r="CT442" s="100"/>
      <c r="CU442" s="100"/>
      <c r="CV442" s="100"/>
      <c r="CW442" s="100"/>
      <c r="CX442" s="100"/>
      <c r="CY442" s="100"/>
      <c r="CZ442" s="100"/>
      <c r="DA442" s="100"/>
      <c r="DB442" s="100"/>
      <c r="DC442" s="100"/>
      <c r="DD442" s="100"/>
      <c r="DE442" s="100"/>
      <c r="DF442" s="100"/>
      <c r="DG442" s="100"/>
      <c r="DH442" s="100"/>
      <c r="DI442" s="100"/>
      <c r="DJ442" s="100"/>
      <c r="DK442" s="100"/>
      <c r="DL442" s="100"/>
      <c r="DM442" s="100"/>
      <c r="DN442" s="100"/>
      <c r="DO442" s="100"/>
      <c r="DP442" s="100"/>
      <c r="DQ442" s="100"/>
      <c r="DR442" s="100"/>
      <c r="DS442" s="100"/>
      <c r="DT442" s="100"/>
      <c r="DU442" s="100"/>
      <c r="DV442" s="100"/>
      <c r="DW442" s="100"/>
      <c r="DX442" s="100"/>
      <c r="DY442" s="100"/>
      <c r="DZ442" s="100"/>
      <c r="EA442" s="100"/>
      <c r="EB442" s="100"/>
      <c r="EC442" s="100"/>
      <c r="ED442" s="100"/>
      <c r="EE442" s="100"/>
      <c r="EF442" s="100"/>
      <c r="EG442" s="100"/>
      <c r="EH442" s="100"/>
      <c r="EI442" s="100"/>
      <c r="FC442" s="102"/>
      <c r="FD442" s="102"/>
      <c r="FE442" s="102"/>
      <c r="FF442" s="102"/>
      <c r="FG442" s="102"/>
      <c r="FH442" s="102"/>
      <c r="FI442" s="103"/>
      <c r="FJ442" s="103"/>
    </row>
    <row r="443" s="44" customFormat="1" ht="20.1" customHeight="1" spans="1:166">
      <c r="A443" s="84" t="s">
        <v>467</v>
      </c>
      <c r="B443" s="85" t="s">
        <v>32</v>
      </c>
      <c r="C443" s="86" t="s">
        <v>453</v>
      </c>
      <c r="D443" s="87">
        <v>0.027</v>
      </c>
      <c r="E443" s="90">
        <v>9405409990</v>
      </c>
      <c r="F443" s="86">
        <v>36</v>
      </c>
      <c r="G443" s="89">
        <f t="shared" si="33"/>
        <v>4.797</v>
      </c>
      <c r="H443" s="89">
        <f t="shared" si="34"/>
        <v>172.692</v>
      </c>
      <c r="I443" s="101" t="s">
        <v>454</v>
      </c>
      <c r="J443" s="99">
        <f t="shared" si="35"/>
        <v>4.662684</v>
      </c>
      <c r="K443" s="100">
        <v>15.99</v>
      </c>
      <c r="L443" s="100" t="s">
        <v>35</v>
      </c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  <c r="BA443" s="100"/>
      <c r="BB443" s="100"/>
      <c r="BC443" s="100"/>
      <c r="BD443" s="100"/>
      <c r="BE443" s="100"/>
      <c r="BF443" s="100"/>
      <c r="BG443" s="100"/>
      <c r="BH443" s="100"/>
      <c r="BI443" s="100"/>
      <c r="BJ443" s="100"/>
      <c r="BK443" s="100"/>
      <c r="BL443" s="100"/>
      <c r="BM443" s="100"/>
      <c r="BN443" s="100"/>
      <c r="BO443" s="100"/>
      <c r="BP443" s="100"/>
      <c r="BQ443" s="100"/>
      <c r="BR443" s="100"/>
      <c r="BS443" s="100"/>
      <c r="BT443" s="100"/>
      <c r="BU443" s="100"/>
      <c r="BV443" s="100"/>
      <c r="BW443" s="100"/>
      <c r="BX443" s="100"/>
      <c r="BY443" s="100"/>
      <c r="BZ443" s="100"/>
      <c r="CA443" s="100"/>
      <c r="CB443" s="100"/>
      <c r="CC443" s="100"/>
      <c r="CD443" s="100"/>
      <c r="CE443" s="100"/>
      <c r="CF443" s="100"/>
      <c r="CG443" s="100"/>
      <c r="CH443" s="100"/>
      <c r="CI443" s="100"/>
      <c r="CJ443" s="100"/>
      <c r="CK443" s="100"/>
      <c r="CL443" s="100"/>
      <c r="CM443" s="100"/>
      <c r="CN443" s="100"/>
      <c r="CO443" s="100"/>
      <c r="CP443" s="100"/>
      <c r="CQ443" s="100"/>
      <c r="CR443" s="100"/>
      <c r="CS443" s="100"/>
      <c r="CT443" s="100"/>
      <c r="CU443" s="100"/>
      <c r="CV443" s="100"/>
      <c r="CW443" s="100"/>
      <c r="CX443" s="100"/>
      <c r="CY443" s="100"/>
      <c r="CZ443" s="100"/>
      <c r="DA443" s="100"/>
      <c r="DB443" s="100"/>
      <c r="DC443" s="100"/>
      <c r="DD443" s="100"/>
      <c r="DE443" s="100"/>
      <c r="DF443" s="100"/>
      <c r="DG443" s="100"/>
      <c r="DH443" s="100"/>
      <c r="DI443" s="100"/>
      <c r="DJ443" s="100"/>
      <c r="DK443" s="100"/>
      <c r="DL443" s="100"/>
      <c r="DM443" s="100"/>
      <c r="DN443" s="100"/>
      <c r="DO443" s="100"/>
      <c r="DP443" s="100"/>
      <c r="DQ443" s="100"/>
      <c r="DR443" s="100"/>
      <c r="DS443" s="100"/>
      <c r="DT443" s="100"/>
      <c r="DU443" s="100"/>
      <c r="DV443" s="100"/>
      <c r="DW443" s="100"/>
      <c r="DX443" s="100"/>
      <c r="DY443" s="100"/>
      <c r="DZ443" s="100"/>
      <c r="EA443" s="100"/>
      <c r="EB443" s="100"/>
      <c r="EC443" s="100"/>
      <c r="ED443" s="100"/>
      <c r="EE443" s="100"/>
      <c r="EF443" s="100"/>
      <c r="EG443" s="100"/>
      <c r="EH443" s="100"/>
      <c r="EI443" s="100"/>
      <c r="FC443" s="102"/>
      <c r="FD443" s="102"/>
      <c r="FE443" s="102"/>
      <c r="FF443" s="102"/>
      <c r="FG443" s="102"/>
      <c r="FH443" s="102"/>
      <c r="FI443" s="103"/>
      <c r="FJ443" s="103"/>
    </row>
    <row r="444" s="44" customFormat="1" ht="20.1" customHeight="1" spans="1:166">
      <c r="A444" s="84" t="s">
        <v>468</v>
      </c>
      <c r="B444" s="85" t="s">
        <v>32</v>
      </c>
      <c r="C444" s="86" t="s">
        <v>453</v>
      </c>
      <c r="D444" s="87">
        <v>0.027</v>
      </c>
      <c r="E444" s="90">
        <v>9405409990</v>
      </c>
      <c r="F444" s="86">
        <v>36</v>
      </c>
      <c r="G444" s="89">
        <f t="shared" si="33"/>
        <v>4.797</v>
      </c>
      <c r="H444" s="89">
        <f t="shared" si="34"/>
        <v>172.692</v>
      </c>
      <c r="I444" s="101" t="s">
        <v>454</v>
      </c>
      <c r="J444" s="99">
        <f t="shared" si="35"/>
        <v>4.662684</v>
      </c>
      <c r="K444" s="100">
        <v>15.99</v>
      </c>
      <c r="L444" s="100" t="s">
        <v>35</v>
      </c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  <c r="BA444" s="100"/>
      <c r="BB444" s="100"/>
      <c r="BC444" s="100"/>
      <c r="BD444" s="100"/>
      <c r="BE444" s="100"/>
      <c r="BF444" s="100"/>
      <c r="BG444" s="100"/>
      <c r="BH444" s="100"/>
      <c r="BI444" s="100"/>
      <c r="BJ444" s="100"/>
      <c r="BK444" s="100"/>
      <c r="BL444" s="100"/>
      <c r="BM444" s="100"/>
      <c r="BN444" s="100"/>
      <c r="BO444" s="100"/>
      <c r="BP444" s="100"/>
      <c r="BQ444" s="100"/>
      <c r="BR444" s="100"/>
      <c r="BS444" s="100"/>
      <c r="BT444" s="100"/>
      <c r="BU444" s="100"/>
      <c r="BV444" s="100"/>
      <c r="BW444" s="100"/>
      <c r="BX444" s="100"/>
      <c r="BY444" s="100"/>
      <c r="BZ444" s="100"/>
      <c r="CA444" s="100"/>
      <c r="CB444" s="100"/>
      <c r="CC444" s="100"/>
      <c r="CD444" s="100"/>
      <c r="CE444" s="100"/>
      <c r="CF444" s="100"/>
      <c r="CG444" s="100"/>
      <c r="CH444" s="100"/>
      <c r="CI444" s="100"/>
      <c r="CJ444" s="100"/>
      <c r="CK444" s="100"/>
      <c r="CL444" s="100"/>
      <c r="CM444" s="100"/>
      <c r="CN444" s="100"/>
      <c r="CO444" s="100"/>
      <c r="CP444" s="100"/>
      <c r="CQ444" s="100"/>
      <c r="CR444" s="100"/>
      <c r="CS444" s="100"/>
      <c r="CT444" s="100"/>
      <c r="CU444" s="100"/>
      <c r="CV444" s="100"/>
      <c r="CW444" s="100"/>
      <c r="CX444" s="100"/>
      <c r="CY444" s="100"/>
      <c r="CZ444" s="100"/>
      <c r="DA444" s="100"/>
      <c r="DB444" s="100"/>
      <c r="DC444" s="100"/>
      <c r="DD444" s="100"/>
      <c r="DE444" s="100"/>
      <c r="DF444" s="100"/>
      <c r="DG444" s="100"/>
      <c r="DH444" s="100"/>
      <c r="DI444" s="100"/>
      <c r="DJ444" s="100"/>
      <c r="DK444" s="100"/>
      <c r="DL444" s="100"/>
      <c r="DM444" s="100"/>
      <c r="DN444" s="100"/>
      <c r="DO444" s="100"/>
      <c r="DP444" s="100"/>
      <c r="DQ444" s="100"/>
      <c r="DR444" s="100"/>
      <c r="DS444" s="100"/>
      <c r="DT444" s="100"/>
      <c r="DU444" s="100"/>
      <c r="DV444" s="100"/>
      <c r="DW444" s="100"/>
      <c r="DX444" s="100"/>
      <c r="DY444" s="100"/>
      <c r="DZ444" s="100"/>
      <c r="EA444" s="100"/>
      <c r="EB444" s="100"/>
      <c r="EC444" s="100"/>
      <c r="ED444" s="100"/>
      <c r="EE444" s="100"/>
      <c r="EF444" s="100"/>
      <c r="EG444" s="100"/>
      <c r="EH444" s="100"/>
      <c r="EI444" s="100"/>
      <c r="FC444" s="102"/>
      <c r="FD444" s="102"/>
      <c r="FE444" s="102"/>
      <c r="FF444" s="102"/>
      <c r="FG444" s="102"/>
      <c r="FH444" s="102"/>
      <c r="FI444" s="103"/>
      <c r="FJ444" s="103"/>
    </row>
    <row r="445" s="44" customFormat="1" ht="20.1" customHeight="1" spans="1:166">
      <c r="A445" s="84" t="s">
        <v>469</v>
      </c>
      <c r="B445" s="85" t="s">
        <v>32</v>
      </c>
      <c r="C445" s="86" t="s">
        <v>470</v>
      </c>
      <c r="D445" s="87">
        <v>0.027</v>
      </c>
      <c r="E445" s="90">
        <v>8516320000</v>
      </c>
      <c r="F445" s="86">
        <v>15</v>
      </c>
      <c r="G445" s="89">
        <f t="shared" ref="G445:G450" si="36">K445*0.3</f>
        <v>4.797</v>
      </c>
      <c r="H445" s="89">
        <f t="shared" ref="H445:H450" si="37">G445*F445</f>
        <v>71.955</v>
      </c>
      <c r="I445" s="104" t="s">
        <v>471</v>
      </c>
      <c r="J445" s="99">
        <f t="shared" si="22"/>
        <v>1.942785</v>
      </c>
      <c r="K445" s="100">
        <v>15.99</v>
      </c>
      <c r="L445" s="100" t="s">
        <v>35</v>
      </c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  <c r="BA445" s="100"/>
      <c r="BB445" s="100"/>
      <c r="BC445" s="100"/>
      <c r="BD445" s="100"/>
      <c r="BE445" s="100"/>
      <c r="BF445" s="100"/>
      <c r="BG445" s="100"/>
      <c r="BH445" s="100"/>
      <c r="BI445" s="100"/>
      <c r="BJ445" s="100"/>
      <c r="BK445" s="100"/>
      <c r="BL445" s="100"/>
      <c r="BM445" s="100"/>
      <c r="BN445" s="100"/>
      <c r="BO445" s="100"/>
      <c r="BP445" s="100"/>
      <c r="BQ445" s="100"/>
      <c r="BR445" s="100"/>
      <c r="BS445" s="100"/>
      <c r="BT445" s="100"/>
      <c r="BU445" s="100"/>
      <c r="BV445" s="100"/>
      <c r="BW445" s="100"/>
      <c r="BX445" s="100"/>
      <c r="BY445" s="100"/>
      <c r="BZ445" s="100"/>
      <c r="CA445" s="100"/>
      <c r="CB445" s="100"/>
      <c r="CC445" s="100"/>
      <c r="CD445" s="100"/>
      <c r="CE445" s="100"/>
      <c r="CF445" s="100"/>
      <c r="CG445" s="100"/>
      <c r="CH445" s="100"/>
      <c r="CI445" s="100"/>
      <c r="CJ445" s="100"/>
      <c r="CK445" s="100"/>
      <c r="CL445" s="100"/>
      <c r="CM445" s="100"/>
      <c r="CN445" s="100"/>
      <c r="CO445" s="100"/>
      <c r="CP445" s="100"/>
      <c r="CQ445" s="100"/>
      <c r="CR445" s="100"/>
      <c r="CS445" s="100"/>
      <c r="CT445" s="100"/>
      <c r="CU445" s="100"/>
      <c r="CV445" s="100"/>
      <c r="CW445" s="100"/>
      <c r="CX445" s="100"/>
      <c r="CY445" s="100"/>
      <c r="CZ445" s="100"/>
      <c r="DA445" s="100"/>
      <c r="DB445" s="100"/>
      <c r="DC445" s="100"/>
      <c r="DD445" s="100"/>
      <c r="DE445" s="100"/>
      <c r="DF445" s="100"/>
      <c r="DG445" s="100"/>
      <c r="DH445" s="100"/>
      <c r="DI445" s="100"/>
      <c r="DJ445" s="100"/>
      <c r="DK445" s="100"/>
      <c r="DL445" s="100"/>
      <c r="DM445" s="100"/>
      <c r="DN445" s="100"/>
      <c r="DO445" s="100"/>
      <c r="DP445" s="100"/>
      <c r="DQ445" s="100"/>
      <c r="DR445" s="100"/>
      <c r="DS445" s="100"/>
      <c r="DT445" s="100"/>
      <c r="DU445" s="100"/>
      <c r="DV445" s="100"/>
      <c r="DW445" s="100"/>
      <c r="DX445" s="100"/>
      <c r="DY445" s="100"/>
      <c r="DZ445" s="100"/>
      <c r="EA445" s="100"/>
      <c r="EB445" s="100"/>
      <c r="EC445" s="100"/>
      <c r="ED445" s="100"/>
      <c r="EE445" s="100"/>
      <c r="EF445" s="100"/>
      <c r="EG445" s="100"/>
      <c r="EH445" s="100"/>
      <c r="EI445" s="100"/>
      <c r="FC445" s="102"/>
      <c r="FD445" s="102"/>
      <c r="FE445" s="102"/>
      <c r="FF445" s="102"/>
      <c r="FG445" s="102"/>
      <c r="FH445" s="102"/>
      <c r="FI445" s="103"/>
      <c r="FJ445" s="103"/>
    </row>
    <row r="446" s="44" customFormat="1" ht="20.1" customHeight="1" spans="1:166">
      <c r="A446" s="84" t="s">
        <v>472</v>
      </c>
      <c r="B446" s="85" t="s">
        <v>32</v>
      </c>
      <c r="C446" s="86" t="s">
        <v>470</v>
      </c>
      <c r="D446" s="87">
        <v>0.027</v>
      </c>
      <c r="E446" s="90">
        <v>8516320000</v>
      </c>
      <c r="F446" s="86">
        <v>15</v>
      </c>
      <c r="G446" s="89">
        <f t="shared" si="36"/>
        <v>4.797</v>
      </c>
      <c r="H446" s="89">
        <f t="shared" si="37"/>
        <v>71.955</v>
      </c>
      <c r="I446" s="104" t="s">
        <v>471</v>
      </c>
      <c r="J446" s="99">
        <f t="shared" si="22"/>
        <v>1.942785</v>
      </c>
      <c r="K446" s="100">
        <v>15.99</v>
      </c>
      <c r="L446" s="100" t="s">
        <v>35</v>
      </c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  <c r="BA446" s="100"/>
      <c r="BB446" s="100"/>
      <c r="BC446" s="100"/>
      <c r="BD446" s="100"/>
      <c r="BE446" s="100"/>
      <c r="BF446" s="100"/>
      <c r="BG446" s="100"/>
      <c r="BH446" s="100"/>
      <c r="BI446" s="100"/>
      <c r="BJ446" s="100"/>
      <c r="BK446" s="100"/>
      <c r="BL446" s="100"/>
      <c r="BM446" s="100"/>
      <c r="BN446" s="100"/>
      <c r="BO446" s="100"/>
      <c r="BP446" s="100"/>
      <c r="BQ446" s="100"/>
      <c r="BR446" s="100"/>
      <c r="BS446" s="100"/>
      <c r="BT446" s="100"/>
      <c r="BU446" s="100"/>
      <c r="BV446" s="100"/>
      <c r="BW446" s="100"/>
      <c r="BX446" s="100"/>
      <c r="BY446" s="100"/>
      <c r="BZ446" s="100"/>
      <c r="CA446" s="100"/>
      <c r="CB446" s="100"/>
      <c r="CC446" s="100"/>
      <c r="CD446" s="100"/>
      <c r="CE446" s="100"/>
      <c r="CF446" s="100"/>
      <c r="CG446" s="100"/>
      <c r="CH446" s="100"/>
      <c r="CI446" s="100"/>
      <c r="CJ446" s="100"/>
      <c r="CK446" s="100"/>
      <c r="CL446" s="100"/>
      <c r="CM446" s="100"/>
      <c r="CN446" s="100"/>
      <c r="CO446" s="100"/>
      <c r="CP446" s="100"/>
      <c r="CQ446" s="100"/>
      <c r="CR446" s="100"/>
      <c r="CS446" s="100"/>
      <c r="CT446" s="100"/>
      <c r="CU446" s="100"/>
      <c r="CV446" s="100"/>
      <c r="CW446" s="100"/>
      <c r="CX446" s="100"/>
      <c r="CY446" s="100"/>
      <c r="CZ446" s="100"/>
      <c r="DA446" s="100"/>
      <c r="DB446" s="100"/>
      <c r="DC446" s="100"/>
      <c r="DD446" s="100"/>
      <c r="DE446" s="100"/>
      <c r="DF446" s="100"/>
      <c r="DG446" s="100"/>
      <c r="DH446" s="100"/>
      <c r="DI446" s="100"/>
      <c r="DJ446" s="100"/>
      <c r="DK446" s="100"/>
      <c r="DL446" s="100"/>
      <c r="DM446" s="100"/>
      <c r="DN446" s="100"/>
      <c r="DO446" s="100"/>
      <c r="DP446" s="100"/>
      <c r="DQ446" s="100"/>
      <c r="DR446" s="100"/>
      <c r="DS446" s="100"/>
      <c r="DT446" s="100"/>
      <c r="DU446" s="100"/>
      <c r="DV446" s="100"/>
      <c r="DW446" s="100"/>
      <c r="DX446" s="100"/>
      <c r="DY446" s="100"/>
      <c r="DZ446" s="100"/>
      <c r="EA446" s="100"/>
      <c r="EB446" s="100"/>
      <c r="EC446" s="100"/>
      <c r="ED446" s="100"/>
      <c r="EE446" s="100"/>
      <c r="EF446" s="100"/>
      <c r="EG446" s="100"/>
      <c r="EH446" s="100"/>
      <c r="EI446" s="100"/>
      <c r="FC446" s="102"/>
      <c r="FD446" s="102"/>
      <c r="FE446" s="102"/>
      <c r="FF446" s="102"/>
      <c r="FG446" s="102"/>
      <c r="FH446" s="102"/>
      <c r="FI446" s="103"/>
      <c r="FJ446" s="103"/>
    </row>
    <row r="447" s="44" customFormat="1" ht="20.1" customHeight="1" spans="1:166">
      <c r="A447" s="84" t="s">
        <v>473</v>
      </c>
      <c r="B447" s="85" t="s">
        <v>32</v>
      </c>
      <c r="C447" s="86" t="s">
        <v>470</v>
      </c>
      <c r="D447" s="87">
        <v>0.027</v>
      </c>
      <c r="E447" s="90">
        <v>8516320000</v>
      </c>
      <c r="F447" s="86">
        <v>15</v>
      </c>
      <c r="G447" s="89">
        <f t="shared" si="36"/>
        <v>4.797</v>
      </c>
      <c r="H447" s="89">
        <f t="shared" si="37"/>
        <v>71.955</v>
      </c>
      <c r="I447" s="104" t="s">
        <v>471</v>
      </c>
      <c r="J447" s="99">
        <f t="shared" si="22"/>
        <v>1.942785</v>
      </c>
      <c r="K447" s="100">
        <v>15.99</v>
      </c>
      <c r="L447" s="100" t="s">
        <v>35</v>
      </c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  <c r="BA447" s="100"/>
      <c r="BB447" s="100"/>
      <c r="BC447" s="100"/>
      <c r="BD447" s="100"/>
      <c r="BE447" s="100"/>
      <c r="BF447" s="100"/>
      <c r="BG447" s="100"/>
      <c r="BH447" s="100"/>
      <c r="BI447" s="100"/>
      <c r="BJ447" s="100"/>
      <c r="BK447" s="100"/>
      <c r="BL447" s="100"/>
      <c r="BM447" s="100"/>
      <c r="BN447" s="100"/>
      <c r="BO447" s="100"/>
      <c r="BP447" s="100"/>
      <c r="BQ447" s="100"/>
      <c r="BR447" s="100"/>
      <c r="BS447" s="100"/>
      <c r="BT447" s="100"/>
      <c r="BU447" s="100"/>
      <c r="BV447" s="100"/>
      <c r="BW447" s="100"/>
      <c r="BX447" s="100"/>
      <c r="BY447" s="100"/>
      <c r="BZ447" s="100"/>
      <c r="CA447" s="100"/>
      <c r="CB447" s="100"/>
      <c r="CC447" s="100"/>
      <c r="CD447" s="100"/>
      <c r="CE447" s="100"/>
      <c r="CF447" s="100"/>
      <c r="CG447" s="100"/>
      <c r="CH447" s="100"/>
      <c r="CI447" s="100"/>
      <c r="CJ447" s="100"/>
      <c r="CK447" s="100"/>
      <c r="CL447" s="100"/>
      <c r="CM447" s="100"/>
      <c r="CN447" s="100"/>
      <c r="CO447" s="100"/>
      <c r="CP447" s="100"/>
      <c r="CQ447" s="100"/>
      <c r="CR447" s="100"/>
      <c r="CS447" s="100"/>
      <c r="CT447" s="100"/>
      <c r="CU447" s="100"/>
      <c r="CV447" s="100"/>
      <c r="CW447" s="100"/>
      <c r="CX447" s="100"/>
      <c r="CY447" s="100"/>
      <c r="CZ447" s="100"/>
      <c r="DA447" s="100"/>
      <c r="DB447" s="100"/>
      <c r="DC447" s="100"/>
      <c r="DD447" s="100"/>
      <c r="DE447" s="100"/>
      <c r="DF447" s="100"/>
      <c r="DG447" s="100"/>
      <c r="DH447" s="100"/>
      <c r="DI447" s="100"/>
      <c r="DJ447" s="100"/>
      <c r="DK447" s="100"/>
      <c r="DL447" s="100"/>
      <c r="DM447" s="100"/>
      <c r="DN447" s="100"/>
      <c r="DO447" s="100"/>
      <c r="DP447" s="100"/>
      <c r="DQ447" s="100"/>
      <c r="DR447" s="100"/>
      <c r="DS447" s="100"/>
      <c r="DT447" s="100"/>
      <c r="DU447" s="100"/>
      <c r="DV447" s="100"/>
      <c r="DW447" s="100"/>
      <c r="DX447" s="100"/>
      <c r="DY447" s="100"/>
      <c r="DZ447" s="100"/>
      <c r="EA447" s="100"/>
      <c r="EB447" s="100"/>
      <c r="EC447" s="100"/>
      <c r="ED447" s="100"/>
      <c r="EE447" s="100"/>
      <c r="EF447" s="100"/>
      <c r="EG447" s="100"/>
      <c r="EH447" s="100"/>
      <c r="EI447" s="100"/>
      <c r="FC447" s="102"/>
      <c r="FD447" s="102"/>
      <c r="FE447" s="102"/>
      <c r="FF447" s="102"/>
      <c r="FG447" s="102"/>
      <c r="FH447" s="102"/>
      <c r="FI447" s="103"/>
      <c r="FJ447" s="103"/>
    </row>
    <row r="448" s="44" customFormat="1" ht="20.1" customHeight="1" spans="1:166">
      <c r="A448" s="84" t="s">
        <v>474</v>
      </c>
      <c r="B448" s="85" t="s">
        <v>32</v>
      </c>
      <c r="C448" s="86" t="s">
        <v>470</v>
      </c>
      <c r="D448" s="87">
        <v>0.027</v>
      </c>
      <c r="E448" s="90">
        <v>8516320000</v>
      </c>
      <c r="F448" s="86">
        <v>15</v>
      </c>
      <c r="G448" s="89">
        <f t="shared" si="36"/>
        <v>4.797</v>
      </c>
      <c r="H448" s="89">
        <f t="shared" si="37"/>
        <v>71.955</v>
      </c>
      <c r="I448" s="104" t="s">
        <v>471</v>
      </c>
      <c r="J448" s="99">
        <f t="shared" si="22"/>
        <v>1.942785</v>
      </c>
      <c r="K448" s="100">
        <v>15.99</v>
      </c>
      <c r="L448" s="100" t="s">
        <v>35</v>
      </c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  <c r="BA448" s="100"/>
      <c r="BB448" s="100"/>
      <c r="BC448" s="100"/>
      <c r="BD448" s="100"/>
      <c r="BE448" s="100"/>
      <c r="BF448" s="100"/>
      <c r="BG448" s="100"/>
      <c r="BH448" s="100"/>
      <c r="BI448" s="100"/>
      <c r="BJ448" s="100"/>
      <c r="BK448" s="100"/>
      <c r="BL448" s="100"/>
      <c r="BM448" s="100"/>
      <c r="BN448" s="100"/>
      <c r="BO448" s="100"/>
      <c r="BP448" s="100"/>
      <c r="BQ448" s="100"/>
      <c r="BR448" s="100"/>
      <c r="BS448" s="100"/>
      <c r="BT448" s="100"/>
      <c r="BU448" s="100"/>
      <c r="BV448" s="100"/>
      <c r="BW448" s="100"/>
      <c r="BX448" s="100"/>
      <c r="BY448" s="100"/>
      <c r="BZ448" s="100"/>
      <c r="CA448" s="100"/>
      <c r="CB448" s="100"/>
      <c r="CC448" s="100"/>
      <c r="CD448" s="100"/>
      <c r="CE448" s="100"/>
      <c r="CF448" s="100"/>
      <c r="CG448" s="100"/>
      <c r="CH448" s="100"/>
      <c r="CI448" s="100"/>
      <c r="CJ448" s="100"/>
      <c r="CK448" s="100"/>
      <c r="CL448" s="100"/>
      <c r="CM448" s="100"/>
      <c r="CN448" s="100"/>
      <c r="CO448" s="100"/>
      <c r="CP448" s="100"/>
      <c r="CQ448" s="100"/>
      <c r="CR448" s="100"/>
      <c r="CS448" s="100"/>
      <c r="CT448" s="100"/>
      <c r="CU448" s="100"/>
      <c r="CV448" s="100"/>
      <c r="CW448" s="100"/>
      <c r="CX448" s="100"/>
      <c r="CY448" s="100"/>
      <c r="CZ448" s="100"/>
      <c r="DA448" s="100"/>
      <c r="DB448" s="100"/>
      <c r="DC448" s="100"/>
      <c r="DD448" s="100"/>
      <c r="DE448" s="100"/>
      <c r="DF448" s="100"/>
      <c r="DG448" s="100"/>
      <c r="DH448" s="100"/>
      <c r="DI448" s="100"/>
      <c r="DJ448" s="100"/>
      <c r="DK448" s="100"/>
      <c r="DL448" s="100"/>
      <c r="DM448" s="100"/>
      <c r="DN448" s="100"/>
      <c r="DO448" s="100"/>
      <c r="DP448" s="100"/>
      <c r="DQ448" s="100"/>
      <c r="DR448" s="100"/>
      <c r="DS448" s="100"/>
      <c r="DT448" s="100"/>
      <c r="DU448" s="100"/>
      <c r="DV448" s="100"/>
      <c r="DW448" s="100"/>
      <c r="DX448" s="100"/>
      <c r="DY448" s="100"/>
      <c r="DZ448" s="100"/>
      <c r="EA448" s="100"/>
      <c r="EB448" s="100"/>
      <c r="EC448" s="100"/>
      <c r="ED448" s="100"/>
      <c r="EE448" s="100"/>
      <c r="EF448" s="100"/>
      <c r="EG448" s="100"/>
      <c r="EH448" s="100"/>
      <c r="EI448" s="100"/>
      <c r="FC448" s="102"/>
      <c r="FD448" s="102"/>
      <c r="FE448" s="102"/>
      <c r="FF448" s="102"/>
      <c r="FG448" s="102"/>
      <c r="FH448" s="102"/>
      <c r="FI448" s="103"/>
      <c r="FJ448" s="103"/>
    </row>
    <row r="449" s="44" customFormat="1" ht="20.1" customHeight="1" spans="1:166">
      <c r="A449" s="84" t="s">
        <v>475</v>
      </c>
      <c r="B449" s="85" t="s">
        <v>32</v>
      </c>
      <c r="C449" s="86" t="s">
        <v>470</v>
      </c>
      <c r="D449" s="87">
        <v>0.027</v>
      </c>
      <c r="E449" s="90">
        <v>8516320000</v>
      </c>
      <c r="F449" s="86">
        <v>15</v>
      </c>
      <c r="G449" s="89">
        <f t="shared" si="36"/>
        <v>4.797</v>
      </c>
      <c r="H449" s="89">
        <f t="shared" si="37"/>
        <v>71.955</v>
      </c>
      <c r="I449" s="104" t="s">
        <v>471</v>
      </c>
      <c r="J449" s="99">
        <f t="shared" si="22"/>
        <v>1.942785</v>
      </c>
      <c r="K449" s="100">
        <v>15.99</v>
      </c>
      <c r="L449" s="100" t="s">
        <v>35</v>
      </c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  <c r="AZ449" s="100"/>
      <c r="BA449" s="100"/>
      <c r="BB449" s="100"/>
      <c r="BC449" s="100"/>
      <c r="BD449" s="100"/>
      <c r="BE449" s="100"/>
      <c r="BF449" s="100"/>
      <c r="BG449" s="100"/>
      <c r="BH449" s="100"/>
      <c r="BI449" s="100"/>
      <c r="BJ449" s="100"/>
      <c r="BK449" s="100"/>
      <c r="BL449" s="100"/>
      <c r="BM449" s="100"/>
      <c r="BN449" s="100"/>
      <c r="BO449" s="100"/>
      <c r="BP449" s="100"/>
      <c r="BQ449" s="100"/>
      <c r="BR449" s="100"/>
      <c r="BS449" s="100"/>
      <c r="BT449" s="100"/>
      <c r="BU449" s="100"/>
      <c r="BV449" s="100"/>
      <c r="BW449" s="100"/>
      <c r="BX449" s="100"/>
      <c r="BY449" s="100"/>
      <c r="BZ449" s="100"/>
      <c r="CA449" s="100"/>
      <c r="CB449" s="100"/>
      <c r="CC449" s="100"/>
      <c r="CD449" s="100"/>
      <c r="CE449" s="100"/>
      <c r="CF449" s="100"/>
      <c r="CG449" s="100"/>
      <c r="CH449" s="100"/>
      <c r="CI449" s="100"/>
      <c r="CJ449" s="100"/>
      <c r="CK449" s="100"/>
      <c r="CL449" s="100"/>
      <c r="CM449" s="100"/>
      <c r="CN449" s="100"/>
      <c r="CO449" s="100"/>
      <c r="CP449" s="100"/>
      <c r="CQ449" s="100"/>
      <c r="CR449" s="100"/>
      <c r="CS449" s="100"/>
      <c r="CT449" s="100"/>
      <c r="CU449" s="100"/>
      <c r="CV449" s="100"/>
      <c r="CW449" s="100"/>
      <c r="CX449" s="100"/>
      <c r="CY449" s="100"/>
      <c r="CZ449" s="100"/>
      <c r="DA449" s="100"/>
      <c r="DB449" s="100"/>
      <c r="DC449" s="100"/>
      <c r="DD449" s="100"/>
      <c r="DE449" s="100"/>
      <c r="DF449" s="100"/>
      <c r="DG449" s="100"/>
      <c r="DH449" s="100"/>
      <c r="DI449" s="100"/>
      <c r="DJ449" s="100"/>
      <c r="DK449" s="100"/>
      <c r="DL449" s="100"/>
      <c r="DM449" s="100"/>
      <c r="DN449" s="100"/>
      <c r="DO449" s="100"/>
      <c r="DP449" s="100"/>
      <c r="DQ449" s="100"/>
      <c r="DR449" s="100"/>
      <c r="DS449" s="100"/>
      <c r="DT449" s="100"/>
      <c r="DU449" s="100"/>
      <c r="DV449" s="100"/>
      <c r="DW449" s="100"/>
      <c r="DX449" s="100"/>
      <c r="DY449" s="100"/>
      <c r="DZ449" s="100"/>
      <c r="EA449" s="100"/>
      <c r="EB449" s="100"/>
      <c r="EC449" s="100"/>
      <c r="ED449" s="100"/>
      <c r="EE449" s="100"/>
      <c r="EF449" s="100"/>
      <c r="EG449" s="100"/>
      <c r="EH449" s="100"/>
      <c r="EI449" s="100"/>
      <c r="FC449" s="102"/>
      <c r="FD449" s="102"/>
      <c r="FE449" s="102"/>
      <c r="FF449" s="102"/>
      <c r="FG449" s="102"/>
      <c r="FH449" s="102"/>
      <c r="FI449" s="103"/>
      <c r="FJ449" s="103"/>
    </row>
    <row r="450" s="44" customFormat="1" ht="20.1" customHeight="1" spans="1:166">
      <c r="A450" s="84" t="s">
        <v>476</v>
      </c>
      <c r="B450" s="85" t="s">
        <v>32</v>
      </c>
      <c r="C450" s="86" t="s">
        <v>470</v>
      </c>
      <c r="D450" s="87">
        <v>0.027</v>
      </c>
      <c r="E450" s="90">
        <v>8516320000</v>
      </c>
      <c r="F450" s="86">
        <v>15</v>
      </c>
      <c r="G450" s="89">
        <f t="shared" si="36"/>
        <v>4.797</v>
      </c>
      <c r="H450" s="89">
        <f t="shared" si="37"/>
        <v>71.955</v>
      </c>
      <c r="I450" s="104" t="s">
        <v>471</v>
      </c>
      <c r="J450" s="99">
        <f t="shared" si="22"/>
        <v>1.942785</v>
      </c>
      <c r="K450" s="100">
        <v>15.99</v>
      </c>
      <c r="L450" s="100" t="s">
        <v>35</v>
      </c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  <c r="AZ450" s="100"/>
      <c r="BA450" s="100"/>
      <c r="BB450" s="100"/>
      <c r="BC450" s="100"/>
      <c r="BD450" s="100"/>
      <c r="BE450" s="100"/>
      <c r="BF450" s="100"/>
      <c r="BG450" s="100"/>
      <c r="BH450" s="100"/>
      <c r="BI450" s="100"/>
      <c r="BJ450" s="100"/>
      <c r="BK450" s="100"/>
      <c r="BL450" s="100"/>
      <c r="BM450" s="100"/>
      <c r="BN450" s="100"/>
      <c r="BO450" s="100"/>
      <c r="BP450" s="100"/>
      <c r="BQ450" s="100"/>
      <c r="BR450" s="100"/>
      <c r="BS450" s="100"/>
      <c r="BT450" s="100"/>
      <c r="BU450" s="100"/>
      <c r="BV450" s="100"/>
      <c r="BW450" s="100"/>
      <c r="BX450" s="100"/>
      <c r="BY450" s="100"/>
      <c r="BZ450" s="100"/>
      <c r="CA450" s="100"/>
      <c r="CB450" s="100"/>
      <c r="CC450" s="100"/>
      <c r="CD450" s="100"/>
      <c r="CE450" s="100"/>
      <c r="CF450" s="100"/>
      <c r="CG450" s="100"/>
      <c r="CH450" s="100"/>
      <c r="CI450" s="100"/>
      <c r="CJ450" s="100"/>
      <c r="CK450" s="100"/>
      <c r="CL450" s="100"/>
      <c r="CM450" s="100"/>
      <c r="CN450" s="100"/>
      <c r="CO450" s="100"/>
      <c r="CP450" s="100"/>
      <c r="CQ450" s="100"/>
      <c r="CR450" s="100"/>
      <c r="CS450" s="100"/>
      <c r="CT450" s="100"/>
      <c r="CU450" s="100"/>
      <c r="CV450" s="100"/>
      <c r="CW450" s="100"/>
      <c r="CX450" s="100"/>
      <c r="CY450" s="100"/>
      <c r="CZ450" s="100"/>
      <c r="DA450" s="100"/>
      <c r="DB450" s="100"/>
      <c r="DC450" s="100"/>
      <c r="DD450" s="100"/>
      <c r="DE450" s="100"/>
      <c r="DF450" s="100"/>
      <c r="DG450" s="100"/>
      <c r="DH450" s="100"/>
      <c r="DI450" s="100"/>
      <c r="DJ450" s="100"/>
      <c r="DK450" s="100"/>
      <c r="DL450" s="100"/>
      <c r="DM450" s="100"/>
      <c r="DN450" s="100"/>
      <c r="DO450" s="100"/>
      <c r="DP450" s="100"/>
      <c r="DQ450" s="100"/>
      <c r="DR450" s="100"/>
      <c r="DS450" s="100"/>
      <c r="DT450" s="100"/>
      <c r="DU450" s="100"/>
      <c r="DV450" s="100"/>
      <c r="DW450" s="100"/>
      <c r="DX450" s="100"/>
      <c r="DY450" s="100"/>
      <c r="DZ450" s="100"/>
      <c r="EA450" s="100"/>
      <c r="EB450" s="100"/>
      <c r="EC450" s="100"/>
      <c r="ED450" s="100"/>
      <c r="EE450" s="100"/>
      <c r="EF450" s="100"/>
      <c r="EG450" s="100"/>
      <c r="EH450" s="100"/>
      <c r="EI450" s="100"/>
      <c r="FC450" s="102"/>
      <c r="FD450" s="102"/>
      <c r="FE450" s="102"/>
      <c r="FF450" s="102"/>
      <c r="FG450" s="102"/>
      <c r="FH450" s="102"/>
      <c r="FI450" s="103"/>
      <c r="FJ450" s="103"/>
    </row>
    <row r="451" s="45" customFormat="1" ht="18" customHeight="1" spans="1:164">
      <c r="A451" s="105"/>
      <c r="B451" s="106"/>
      <c r="C451" s="107" t="s">
        <v>477</v>
      </c>
      <c r="D451" s="108"/>
      <c r="E451" s="108"/>
      <c r="F451" s="109">
        <f>SUM(F15:F450)</f>
        <v>2472</v>
      </c>
      <c r="G451" s="108"/>
      <c r="H451" s="89">
        <f>SUM(H15:H450)</f>
        <v>67187.5199999996</v>
      </c>
      <c r="I451" s="50"/>
      <c r="J451" s="99">
        <f>SUM(J15:J450)</f>
        <v>1496.06784</v>
      </c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2"/>
      <c r="ER451" s="52"/>
      <c r="ES451" s="52"/>
      <c r="ET451" s="52"/>
      <c r="EU451" s="52"/>
      <c r="EV451" s="52"/>
      <c r="EW451" s="52"/>
      <c r="EX451" s="52"/>
      <c r="EY451" s="52"/>
      <c r="EZ451" s="52"/>
      <c r="FA451" s="52"/>
      <c r="FB451" s="52"/>
      <c r="FC451" s="52"/>
      <c r="FD451" s="52"/>
      <c r="FE451" s="52"/>
      <c r="FF451" s="52"/>
      <c r="FG451" s="52"/>
      <c r="FH451" s="52"/>
    </row>
    <row r="452" s="45" customFormat="1" ht="18" customHeight="1" spans="1:164">
      <c r="A452" s="110"/>
      <c r="B452" s="110"/>
      <c r="C452" s="111"/>
      <c r="D452" s="110"/>
      <c r="E452" s="110"/>
      <c r="F452" s="110" t="s">
        <v>478</v>
      </c>
      <c r="G452" s="110"/>
      <c r="H452" s="110"/>
      <c r="I452" s="50"/>
      <c r="J452" s="99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2"/>
      <c r="ER452" s="52"/>
      <c r="ES452" s="52"/>
      <c r="ET452" s="52"/>
      <c r="EU452" s="52"/>
      <c r="EV452" s="52"/>
      <c r="EW452" s="52"/>
      <c r="EX452" s="52"/>
      <c r="EY452" s="52"/>
      <c r="EZ452" s="52"/>
      <c r="FA452" s="52"/>
      <c r="FB452" s="52"/>
      <c r="FC452" s="52"/>
      <c r="FD452" s="52"/>
      <c r="FE452" s="52"/>
      <c r="FF452" s="52"/>
      <c r="FG452" s="52"/>
      <c r="FH452" s="52"/>
    </row>
    <row r="453" s="45" customFormat="1" ht="18" customHeight="1" spans="1:164">
      <c r="A453" s="112" t="s">
        <v>479</v>
      </c>
      <c r="B453" s="112"/>
      <c r="C453" s="112"/>
      <c r="D453" s="113" t="s">
        <v>480</v>
      </c>
      <c r="E453" s="113"/>
      <c r="F453" s="110"/>
      <c r="G453" s="114" t="s">
        <v>481</v>
      </c>
      <c r="H453" s="110" t="s">
        <v>482</v>
      </c>
      <c r="I453" s="50"/>
      <c r="J453" s="99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2"/>
      <c r="ER453" s="52"/>
      <c r="ES453" s="52"/>
      <c r="ET453" s="52"/>
      <c r="EU453" s="52"/>
      <c r="EV453" s="52"/>
      <c r="EW453" s="52"/>
      <c r="EX453" s="52"/>
      <c r="EY453" s="52"/>
      <c r="EZ453" s="52"/>
      <c r="FA453" s="52"/>
      <c r="FB453" s="52"/>
      <c r="FC453" s="52"/>
      <c r="FD453" s="52"/>
      <c r="FE453" s="52"/>
      <c r="FF453" s="52"/>
      <c r="FG453" s="52"/>
      <c r="FH453" s="52"/>
    </row>
    <row r="454" s="45" customFormat="1" ht="18" customHeight="1" spans="1:164">
      <c r="A454" s="112" t="s">
        <v>483</v>
      </c>
      <c r="B454" s="112"/>
      <c r="C454" s="112"/>
      <c r="D454" s="113"/>
      <c r="E454" s="113"/>
      <c r="F454" s="110"/>
      <c r="G454" s="114"/>
      <c r="H454" s="110"/>
      <c r="I454" s="50"/>
      <c r="J454" s="99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2"/>
      <c r="ER454" s="52"/>
      <c r="ES454" s="52"/>
      <c r="ET454" s="52"/>
      <c r="EU454" s="52"/>
      <c r="EV454" s="52"/>
      <c r="EW454" s="52"/>
      <c r="EX454" s="52"/>
      <c r="EY454" s="52"/>
      <c r="EZ454" s="52"/>
      <c r="FA454" s="52"/>
      <c r="FB454" s="52"/>
      <c r="FC454" s="52"/>
      <c r="FD454" s="52"/>
      <c r="FE454" s="52"/>
      <c r="FF454" s="52"/>
      <c r="FG454" s="52"/>
      <c r="FH454" s="52"/>
    </row>
    <row r="455" s="45" customFormat="1" ht="18" customHeight="1" spans="1:164">
      <c r="A455" s="110"/>
      <c r="B455" s="110"/>
      <c r="C455" s="111"/>
      <c r="D455" s="110"/>
      <c r="E455" s="115" t="s">
        <v>484</v>
      </c>
      <c r="F455" s="116">
        <v>44253</v>
      </c>
      <c r="G455" s="110"/>
      <c r="H455" s="110"/>
      <c r="I455" s="50"/>
      <c r="J455" s="99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</row>
    <row r="457" customHeight="1" spans="4:8">
      <c r="D457" s="117" t="s">
        <v>485</v>
      </c>
      <c r="E457" s="117"/>
      <c r="F457" s="117"/>
      <c r="G457" s="117"/>
      <c r="H457" s="117"/>
    </row>
  </sheetData>
  <autoFilter ref="A14:HJ455">
    <extLst/>
  </autoFilter>
  <mergeCells count="27">
    <mergeCell ref="A1:H1"/>
    <mergeCell ref="A2:H2"/>
    <mergeCell ref="A3:H3"/>
    <mergeCell ref="B4:E4"/>
    <mergeCell ref="G4:H4"/>
    <mergeCell ref="B5:E5"/>
    <mergeCell ref="G5:H5"/>
    <mergeCell ref="B6:E6"/>
    <mergeCell ref="G6:H6"/>
    <mergeCell ref="A7:H7"/>
    <mergeCell ref="B8:E8"/>
    <mergeCell ref="G8:H8"/>
    <mergeCell ref="B9:E9"/>
    <mergeCell ref="G9:H9"/>
    <mergeCell ref="B10:E10"/>
    <mergeCell ref="G10:H10"/>
    <mergeCell ref="B11:E11"/>
    <mergeCell ref="G11:H11"/>
    <mergeCell ref="B12:E12"/>
    <mergeCell ref="G12:H12"/>
    <mergeCell ref="B13:E13"/>
    <mergeCell ref="G13:H13"/>
    <mergeCell ref="A453:C453"/>
    <mergeCell ref="A454:C454"/>
    <mergeCell ref="D457:H457"/>
    <mergeCell ref="G453:G454"/>
    <mergeCell ref="D453:E454"/>
  </mergeCells>
  <hyperlinks>
    <hyperlink ref="I15" r:id="rId2" display="https://www.ebay.de/itm/Proscenic-Staubsauger-beutellos-Zyklon-Akkuhandstaubsauger-2-in-1-Zubehor-Neuwar/154040561720?hash=item23dd887038:g:c6wAAOSwSl9fMRJR"/>
    <hyperlink ref="I16" r:id="rId2" display="https://www.ebay.de/itm/Proscenic-Staubsauger-beutellos-Zyklon-Akkuhandstaubsauger-2-in-1-Zubehor-Neuwar/154040561720?hash=item23dd887038:g:c6wAAOSwSl9fMRJR"/>
    <hyperlink ref="I17" r:id="rId2" display="https://www.ebay.de/itm/Proscenic-Staubsauger-beutellos-Zyklon-Akkuhandstaubsauger-2-in-1-Zubehor-Neuwar/154040561720?hash=item23dd887038:g:c6wAAOSwSl9fMRJR"/>
    <hyperlink ref="I18" r:id="rId2" display="https://www.ebay.de/itm/Proscenic-Staubsauger-beutellos-Zyklon-Akkuhandstaubsauger-2-in-1-Zubehor-Neuwar/154040561720?hash=item23dd887038:g:c6wAAOSwSl9fMRJR"/>
    <hyperlink ref="I19" r:id="rId2" display="https://www.ebay.de/itm/Proscenic-Staubsauger-beutellos-Zyklon-Akkuhandstaubsauger-2-in-1-Zubehor-Neuwar/154040561720?hash=item23dd887038:g:c6wAAOSwSl9fMRJR"/>
    <hyperlink ref="I20" r:id="rId2" display="https://www.ebay.de/itm/Proscenic-Staubsauger-beutellos-Zyklon-Akkuhandstaubsauger-2-in-1-Zubehor-Neuwar/154040561720?hash=item23dd887038:g:c6wAAOSwSl9fMRJR"/>
    <hyperlink ref="I21" r:id="rId2" display="https://www.ebay.de/itm/Proscenic-Staubsauger-beutellos-Zyklon-Akkuhandstaubsauger-2-in-1-Zubehor-Neuwar/154040561720?hash=item23dd887038:g:c6wAAOSwSl9fMRJR"/>
    <hyperlink ref="I22" r:id="rId2" display="https://www.ebay.de/itm/Proscenic-Staubsauger-beutellos-Zyklon-Akkuhandstaubsauger-2-in-1-Zubehor-Neuwar/154040561720?hash=item23dd887038:g:c6wAAOSwSl9fMRJR"/>
    <hyperlink ref="I23" r:id="rId2" display="https://www.ebay.de/itm/Proscenic-Staubsauger-beutellos-Zyklon-Akkuhandstaubsauger-2-in-1-Zubehor-Neuwar/154040561720?hash=item23dd887038:g:c6wAAOSwSl9fMRJR"/>
    <hyperlink ref="I24" r:id="rId2" display="https://www.ebay.de/itm/Proscenic-Staubsauger-beutellos-Zyklon-Akkuhandstaubsauger-2-in-1-Zubehor-Neuwar/154040561720?hash=item23dd887038:g:c6wAAOSwSl9fMRJR"/>
    <hyperlink ref="I25" r:id="rId2" display="https://www.ebay.de/itm/Proscenic-Staubsauger-beutellos-Zyklon-Akkuhandstaubsauger-2-in-1-Zubehor-Neuwar/154040561720?hash=item23dd887038:g:c6wAAOSwSl9fMRJR"/>
    <hyperlink ref="I26" r:id="rId2" display="https://www.ebay.de/itm/Proscenic-Staubsauger-beutellos-Zyklon-Akkuhandstaubsauger-2-in-1-Zubehor-Neuwar/154040561720?hash=item23dd887038:g:c6wAAOSwSl9fMRJR"/>
    <hyperlink ref="I27" r:id="rId2" display="https://www.ebay.de/itm/Proscenic-Staubsauger-beutellos-Zyklon-Akkuhandstaubsauger-2-in-1-Zubehor-Neuwar/154040561720?hash=item23dd887038:g:c6wAAOSwSl9fMRJR"/>
    <hyperlink ref="I28" r:id="rId2" display="https://www.ebay.de/itm/Proscenic-Staubsauger-beutellos-Zyklon-Akkuhandstaubsauger-2-in-1-Zubehor-Neuwar/154040561720?hash=item23dd887038:g:c6wAAOSwSl9fMRJR"/>
    <hyperlink ref="I29" r:id="rId2" display="https://www.ebay.de/itm/Proscenic-Staubsauger-beutellos-Zyklon-Akkuhandstaubsauger-2-in-1-Zubehor-Neuwar/154040561720?hash=item23dd887038:g:c6wAAOSwSl9fMRJR"/>
    <hyperlink ref="I30" r:id="rId2" display="https://www.ebay.de/itm/Proscenic-Staubsauger-beutellos-Zyklon-Akkuhandstaubsauger-2-in-1-Zubehor-Neuwar/154040561720?hash=item23dd887038:g:c6wAAOSwSl9fMRJR"/>
    <hyperlink ref="I31" r:id="rId2" display="https://www.ebay.de/itm/Proscenic-Staubsauger-beutellos-Zyklon-Akkuhandstaubsauger-2-in-1-Zubehor-Neuwar/154040561720?hash=item23dd887038:g:c6wAAOSwSl9fMRJR"/>
    <hyperlink ref="I32" r:id="rId2" display="https://www.ebay.de/itm/Proscenic-Staubsauger-beutellos-Zyklon-Akkuhandstaubsauger-2-in-1-Zubehor-Neuwar/154040561720?hash=item23dd887038:g:c6wAAOSwSl9fMRJR"/>
    <hyperlink ref="I33" r:id="rId2" display="https://www.ebay.de/itm/Proscenic-Staubsauger-beutellos-Zyklon-Akkuhandstaubsauger-2-in-1-Zubehor-Neuwar/154040561720?hash=item23dd887038:g:c6wAAOSwSl9fMRJR"/>
    <hyperlink ref="I34" r:id="rId2" display="https://www.ebay.de/itm/Proscenic-Staubsauger-beutellos-Zyklon-Akkuhandstaubsauger-2-in-1-Zubehor-Neuwar/154040561720?hash=item23dd887038:g:c6wAAOSwSl9fMRJR"/>
    <hyperlink ref="I35" r:id="rId2" display="https://www.ebay.de/itm/Proscenic-Staubsauger-beutellos-Zyklon-Akkuhandstaubsauger-2-in-1-Zubehor-Neuwar/154040561720?hash=item23dd887038:g:c6wAAOSwSl9fMRJR"/>
    <hyperlink ref="I36" r:id="rId2" display="https://www.ebay.de/itm/Proscenic-Staubsauger-beutellos-Zyklon-Akkuhandstaubsauger-2-in-1-Zubehor-Neuwar/154040561720?hash=item23dd887038:g:c6wAAOSwSl9fMRJR"/>
    <hyperlink ref="I37" r:id="rId2" display="https://www.ebay.de/itm/Proscenic-Staubsauger-beutellos-Zyklon-Akkuhandstaubsauger-2-in-1-Zubehor-Neuwar/154040561720?hash=item23dd887038:g:c6wAAOSwSl9fMRJR"/>
    <hyperlink ref="I38" r:id="rId2" display="https://www.ebay.de/itm/Proscenic-Staubsauger-beutellos-Zyklon-Akkuhandstaubsauger-2-in-1-Zubehor-Neuwar/154040561720?hash=item23dd887038:g:c6wAAOSwSl9fMRJR"/>
    <hyperlink ref="I39" r:id="rId2" display="https://www.ebay.de/itm/Proscenic-Staubsauger-beutellos-Zyklon-Akkuhandstaubsauger-2-in-1-Zubehor-Neuwar/154040561720?hash=item23dd887038:g:c6wAAOSwSl9fMRJR"/>
    <hyperlink ref="I40" r:id="rId2" display="https://www.ebay.de/itm/Proscenic-Staubsauger-beutellos-Zyklon-Akkuhandstaubsauger-2-in-1-Zubehor-Neuwar/154040561720?hash=item23dd887038:g:c6wAAOSwSl9fMRJR"/>
    <hyperlink ref="I41" r:id="rId2" display="https://www.ebay.de/itm/Proscenic-Staubsauger-beutellos-Zyklon-Akkuhandstaubsauger-2-in-1-Zubehor-Neuwar/154040561720?hash=item23dd887038:g:c6wAAOSwSl9fMRJR"/>
    <hyperlink ref="I42" r:id="rId2" display="https://www.ebay.de/itm/Proscenic-Staubsauger-beutellos-Zyklon-Akkuhandstaubsauger-2-in-1-Zubehor-Neuwar/154040561720?hash=item23dd887038:g:c6wAAOSwSl9fMRJR"/>
    <hyperlink ref="I43" r:id="rId2" display="https://www.ebay.de/itm/Proscenic-Staubsauger-beutellos-Zyklon-Akkuhandstaubsauger-2-in-1-Zubehor-Neuwar/154040561720?hash=item23dd887038:g:c6wAAOSwSl9fMRJR"/>
    <hyperlink ref="I44" r:id="rId2" display="https://www.ebay.de/itm/Proscenic-Staubsauger-beutellos-Zyklon-Akkuhandstaubsauger-2-in-1-Zubehor-Neuwar/154040561720?hash=item23dd887038:g:c6wAAOSwSl9fMRJR"/>
    <hyperlink ref="I45" r:id="rId2" display="https://www.ebay.de/itm/Proscenic-Staubsauger-beutellos-Zyklon-Akkuhandstaubsauger-2-in-1-Zubehor-Neuwar/154040561720?hash=item23dd887038:g:c6wAAOSwSl9fMRJR"/>
    <hyperlink ref="I46" r:id="rId2" display="https://www.ebay.de/itm/Proscenic-Staubsauger-beutellos-Zyklon-Akkuhandstaubsauger-2-in-1-Zubehor-Neuwar/154040561720?hash=item23dd887038:g:c6wAAOSwSl9fMRJR"/>
    <hyperlink ref="I47" r:id="rId2" display="https://www.ebay.de/itm/Proscenic-Staubsauger-beutellos-Zyklon-Akkuhandstaubsauger-2-in-1-Zubehor-Neuwar/154040561720?hash=item23dd887038:g:c6wAAOSwSl9fMRJR"/>
    <hyperlink ref="I48" r:id="rId2" display="https://www.ebay.de/itm/Proscenic-Staubsauger-beutellos-Zyklon-Akkuhandstaubsauger-2-in-1-Zubehor-Neuwar/154040561720?hash=item23dd887038:g:c6wAAOSwSl9fMRJR"/>
    <hyperlink ref="I49" r:id="rId2" display="https://www.ebay.de/itm/Proscenic-Staubsauger-beutellos-Zyklon-Akkuhandstaubsauger-2-in-1-Zubehor-Neuwar/154040561720?hash=item23dd887038:g:c6wAAOSwSl9fMRJR"/>
    <hyperlink ref="I50" r:id="rId2" display="https://www.ebay.de/itm/Proscenic-Staubsauger-beutellos-Zyklon-Akkuhandstaubsauger-2-in-1-Zubehor-Neuwar/154040561720?hash=item23dd887038:g:c6wAAOSwSl9fMRJR"/>
    <hyperlink ref="I51" r:id="rId2" display="https://www.ebay.de/itm/Proscenic-Staubsauger-beutellos-Zyklon-Akkuhandstaubsauger-2-in-1-Zubehor-Neuwar/154040561720?hash=item23dd887038:g:c6wAAOSwSl9fMRJR"/>
    <hyperlink ref="I52" r:id="rId2" display="https://www.ebay.de/itm/Proscenic-Staubsauger-beutellos-Zyklon-Akkuhandstaubsauger-2-in-1-Zubehor-Neuwar/154040561720?hash=item23dd887038:g:c6wAAOSwSl9fMRJR"/>
    <hyperlink ref="I53" r:id="rId2" display="https://www.ebay.de/itm/Proscenic-Staubsauger-beutellos-Zyklon-Akkuhandstaubsauger-2-in-1-Zubehor-Neuwar/154040561720?hash=item23dd887038:g:c6wAAOSwSl9fMRJR"/>
    <hyperlink ref="I54" r:id="rId2" display="https://www.ebay.de/itm/Proscenic-Staubsauger-beutellos-Zyklon-Akkuhandstaubsauger-2-in-1-Zubehor-Neuwar/154040561720?hash=item23dd887038:g:c6wAAOSwSl9fMRJR"/>
    <hyperlink ref="I55" r:id="rId2" display="https://www.ebay.de/itm/Proscenic-Staubsauger-beutellos-Zyklon-Akkuhandstaubsauger-2-in-1-Zubehor-Neuwar/154040561720?hash=item23dd887038:g:c6wAAOSwSl9fMRJR"/>
    <hyperlink ref="I56" r:id="rId2" display="https://www.ebay.de/itm/Proscenic-Staubsauger-beutellos-Zyklon-Akkuhandstaubsauger-2-in-1-Zubehor-Neuwar/154040561720?hash=item23dd887038:g:c6wAAOSwSl9fMRJR"/>
    <hyperlink ref="I57" r:id="rId2" display="https://www.ebay.de/itm/Proscenic-Staubsauger-beutellos-Zyklon-Akkuhandstaubsauger-2-in-1-Zubehor-Neuwar/154040561720?hash=item23dd887038:g:c6wAAOSwSl9fMRJR"/>
    <hyperlink ref="I58" r:id="rId2" display="https://www.ebay.de/itm/Proscenic-Staubsauger-beutellos-Zyklon-Akkuhandstaubsauger-2-in-1-Zubehor-Neuwar/154040561720?hash=item23dd887038:g:c6wAAOSwSl9fMRJR"/>
    <hyperlink ref="I59" r:id="rId2" display="https://www.ebay.de/itm/Proscenic-Staubsauger-beutellos-Zyklon-Akkuhandstaubsauger-2-in-1-Zubehor-Neuwar/154040561720?hash=item23dd887038:g:c6wAAOSwSl9fMRJR"/>
    <hyperlink ref="I60" r:id="rId2" display="https://www.ebay.de/itm/Proscenic-Staubsauger-beutellos-Zyklon-Akkuhandstaubsauger-2-in-1-Zubehor-Neuwar/154040561720?hash=item23dd887038:g:c6wAAOSwSl9fMRJR"/>
    <hyperlink ref="I61" r:id="rId2" display="https://www.ebay.de/itm/Proscenic-Staubsauger-beutellos-Zyklon-Akkuhandstaubsauger-2-in-1-Zubehor-Neuwar/154040561720?hash=item23dd887038:g:c6wAAOSwSl9fMRJR"/>
    <hyperlink ref="I62" r:id="rId2" display="https://www.ebay.de/itm/Proscenic-Staubsauger-beutellos-Zyklon-Akkuhandstaubsauger-2-in-1-Zubehor-Neuwar/154040561720?hash=item23dd887038:g:c6wAAOSwSl9fMRJR"/>
    <hyperlink ref="I63" r:id="rId2" display="https://www.ebay.de/itm/Proscenic-Staubsauger-beutellos-Zyklon-Akkuhandstaubsauger-2-in-1-Zubehor-Neuwar/154040561720?hash=item23dd887038:g:c6wAAOSwSl9fMRJR"/>
    <hyperlink ref="I64" r:id="rId2" display="https://www.ebay.de/itm/Proscenic-Staubsauger-beutellos-Zyklon-Akkuhandstaubsauger-2-in-1-Zubehor-Neuwar/154040561720?hash=item23dd887038:g:c6wAAOSwSl9fMRJR"/>
    <hyperlink ref="I65" r:id="rId2" display="https://www.ebay.de/itm/Proscenic-Staubsauger-beutellos-Zyklon-Akkuhandstaubsauger-2-in-1-Zubehor-Neuwar/154040561720?hash=item23dd887038:g:c6wAAOSwSl9fMRJR"/>
    <hyperlink ref="I66" r:id="rId2" display="https://www.ebay.de/itm/Proscenic-Staubsauger-beutellos-Zyklon-Akkuhandstaubsauger-2-in-1-Zubehor-Neuwar/154040561720?hash=item23dd887038:g:c6wAAOSwSl9fMRJR"/>
    <hyperlink ref="I67" r:id="rId2" display="https://www.ebay.de/itm/Proscenic-Staubsauger-beutellos-Zyklon-Akkuhandstaubsauger-2-in-1-Zubehor-Neuwar/154040561720?hash=item23dd887038:g:c6wAAOSwSl9fMRJR"/>
    <hyperlink ref="I68" r:id="rId2" display="https://www.ebay.de/itm/Proscenic-Staubsauger-beutellos-Zyklon-Akkuhandstaubsauger-2-in-1-Zubehor-Neuwar/154040561720?hash=item23dd887038:g:c6wAAOSwSl9fMRJR"/>
    <hyperlink ref="I69" r:id="rId2" display="https://www.ebay.de/itm/Proscenic-Staubsauger-beutellos-Zyklon-Akkuhandstaubsauger-2-in-1-Zubehor-Neuwar/154040561720?hash=item23dd887038:g:c6wAAOSwSl9fMRJR"/>
    <hyperlink ref="I70" r:id="rId2" display="https://www.ebay.de/itm/Proscenic-Staubsauger-beutellos-Zyklon-Akkuhandstaubsauger-2-in-1-Zubehor-Neuwar/154040561720?hash=item23dd887038:g:c6wAAOSwSl9fMRJR"/>
    <hyperlink ref="I71" r:id="rId2" display="https://www.ebay.de/itm/Proscenic-Staubsauger-beutellos-Zyklon-Akkuhandstaubsauger-2-in-1-Zubehor-Neuwar/154040561720?hash=item23dd887038:g:c6wAAOSwSl9fMRJR"/>
    <hyperlink ref="I72" r:id="rId2" display="https://www.ebay.de/itm/Proscenic-Staubsauger-beutellos-Zyklon-Akkuhandstaubsauger-2-in-1-Zubehor-Neuwar/154040561720?hash=item23dd887038:g:c6wAAOSwSl9fMRJR"/>
    <hyperlink ref="I73" r:id="rId2" display="https://www.ebay.de/itm/Proscenic-Staubsauger-beutellos-Zyklon-Akkuhandstaubsauger-2-in-1-Zubehor-Neuwar/154040561720?hash=item23dd887038:g:c6wAAOSwSl9fMRJR"/>
    <hyperlink ref="I74" r:id="rId2" display="https://www.ebay.de/itm/Proscenic-Staubsauger-beutellos-Zyklon-Akkuhandstaubsauger-2-in-1-Zubehor-Neuwar/154040561720?hash=item23dd887038:g:c6wAAOSwSl9fMRJR"/>
    <hyperlink ref="I75" r:id="rId2" display="https://www.ebay.de/itm/Proscenic-Staubsauger-beutellos-Zyklon-Akkuhandstaubsauger-2-in-1-Zubehor-Neuwar/154040561720?hash=item23dd887038:g:c6wAAOSwSl9fMRJR"/>
    <hyperlink ref="I76" r:id="rId2" display="https://www.ebay.de/itm/Proscenic-Staubsauger-beutellos-Zyklon-Akkuhandstaubsauger-2-in-1-Zubehor-Neuwar/154040561720?hash=item23dd887038:g:c6wAAOSwSl9fMRJR"/>
    <hyperlink ref="I77" r:id="rId2" display="https://www.ebay.de/itm/Proscenic-Staubsauger-beutellos-Zyklon-Akkuhandstaubsauger-2-in-1-Zubehor-Neuwar/154040561720?hash=item23dd887038:g:c6wAAOSwSl9fMRJR"/>
    <hyperlink ref="I78" r:id="rId2" display="https://www.ebay.de/itm/Proscenic-Staubsauger-beutellos-Zyklon-Akkuhandstaubsauger-2-in-1-Zubehor-Neuwar/154040561720?hash=item23dd887038:g:c6wAAOSwSl9fMRJR"/>
    <hyperlink ref="I79" r:id="rId2" display="https://www.ebay.de/itm/Proscenic-Staubsauger-beutellos-Zyklon-Akkuhandstaubsauger-2-in-1-Zubehor-Neuwar/154040561720?hash=item23dd887038:g:c6wAAOSwSl9fMRJR"/>
    <hyperlink ref="I80" r:id="rId2" display="https://www.ebay.de/itm/Proscenic-Staubsauger-beutellos-Zyklon-Akkuhandstaubsauger-2-in-1-Zubehor-Neuwar/154040561720?hash=item23dd887038:g:c6wAAOSwSl9fMRJR"/>
    <hyperlink ref="I81" r:id="rId2" display="https://www.ebay.de/itm/Proscenic-Staubsauger-beutellos-Zyklon-Akkuhandstaubsauger-2-in-1-Zubehor-Neuwar/154040561720?hash=item23dd887038:g:c6wAAOSwSl9fMRJR"/>
    <hyperlink ref="I82" r:id="rId2" display="https://www.ebay.de/itm/Proscenic-Staubsauger-beutellos-Zyklon-Akkuhandstaubsauger-2-in-1-Zubehor-Neuwar/154040561720?hash=item23dd887038:g:c6wAAOSwSl9fMRJR"/>
    <hyperlink ref="I83" r:id="rId2" display="https://www.ebay.de/itm/Proscenic-Staubsauger-beutellos-Zyklon-Akkuhandstaubsauger-2-in-1-Zubehor-Neuwar/154040561720?hash=item23dd887038:g:c6wAAOSwSl9fMRJR"/>
    <hyperlink ref="I84" r:id="rId2" display="https://www.ebay.de/itm/Proscenic-Staubsauger-beutellos-Zyklon-Akkuhandstaubsauger-2-in-1-Zubehor-Neuwar/154040561720?hash=item23dd887038:g:c6wAAOSwSl9fMRJR"/>
    <hyperlink ref="I85" r:id="rId2" display="https://www.ebay.de/itm/Proscenic-Staubsauger-beutellos-Zyklon-Akkuhandstaubsauger-2-in-1-Zubehor-Neuwar/154040561720?hash=item23dd887038:g:c6wAAOSwSl9fMRJR"/>
    <hyperlink ref="I86" r:id="rId2" display="https://www.ebay.de/itm/Proscenic-Staubsauger-beutellos-Zyklon-Akkuhandstaubsauger-2-in-1-Zubehor-Neuwar/154040561720?hash=item23dd887038:g:c6wAAOSwSl9fMRJR"/>
    <hyperlink ref="I87" r:id="rId2" display="https://www.ebay.de/itm/Proscenic-Staubsauger-beutellos-Zyklon-Akkuhandstaubsauger-2-in-1-Zubehor-Neuwar/154040561720?hash=item23dd887038:g:c6wAAOSwSl9fMRJR"/>
    <hyperlink ref="I88" r:id="rId2" display="https://www.ebay.de/itm/Proscenic-Staubsauger-beutellos-Zyklon-Akkuhandstaubsauger-2-in-1-Zubehor-Neuwar/154040561720?hash=item23dd887038:g:c6wAAOSwSl9fMRJR"/>
    <hyperlink ref="I89" r:id="rId2" display="https://www.ebay.de/itm/Proscenic-Staubsauger-beutellos-Zyklon-Akkuhandstaubsauger-2-in-1-Zubehor-Neuwar/154040561720?hash=item23dd887038:g:c6wAAOSwSl9fMRJR"/>
    <hyperlink ref="I90" r:id="rId2" display="https://www.ebay.de/itm/Proscenic-Staubsauger-beutellos-Zyklon-Akkuhandstaubsauger-2-in-1-Zubehor-Neuwar/154040561720?hash=item23dd887038:g:c6wAAOSwSl9fMRJR"/>
    <hyperlink ref="I91" r:id="rId2" display="https://www.ebay.de/itm/Proscenic-Staubsauger-beutellos-Zyklon-Akkuhandstaubsauger-2-in-1-Zubehor-Neuwar/154040561720?hash=item23dd887038:g:c6wAAOSwSl9fMRJR"/>
    <hyperlink ref="I92" r:id="rId2" display="https://www.ebay.de/itm/Proscenic-Staubsauger-beutellos-Zyklon-Akkuhandstaubsauger-2-in-1-Zubehor-Neuwar/154040561720?hash=item23dd887038:g:c6wAAOSwSl9fMRJR"/>
    <hyperlink ref="I93" r:id="rId2" display="https://www.ebay.de/itm/Proscenic-Staubsauger-beutellos-Zyklon-Akkuhandstaubsauger-2-in-1-Zubehor-Neuwar/154040561720?hash=item23dd887038:g:c6wAAOSwSl9fMRJR"/>
    <hyperlink ref="I94" r:id="rId2" display="https://www.ebay.de/itm/Proscenic-Staubsauger-beutellos-Zyklon-Akkuhandstaubsauger-2-in-1-Zubehor-Neuwar/154040561720?hash=item23dd887038:g:c6wAAOSwSl9fMRJR"/>
    <hyperlink ref="I95" r:id="rId2" display="https://www.ebay.de/itm/Proscenic-Staubsauger-beutellos-Zyklon-Akkuhandstaubsauger-2-in-1-Zubehor-Neuwar/154040561720?hash=item23dd887038:g:c6wAAOSwSl9fMRJR"/>
    <hyperlink ref="I96" r:id="rId2" display="https://www.ebay.de/itm/Proscenic-Staubsauger-beutellos-Zyklon-Akkuhandstaubsauger-2-in-1-Zubehor-Neuwar/154040561720?hash=item23dd887038:g:c6wAAOSwSl9fMRJR"/>
    <hyperlink ref="I97" r:id="rId2" display="https://www.ebay.de/itm/Proscenic-Staubsauger-beutellos-Zyklon-Akkuhandstaubsauger-2-in-1-Zubehor-Neuwar/154040561720?hash=item23dd887038:g:c6wAAOSwSl9fMRJR"/>
    <hyperlink ref="I98" r:id="rId2" display="https://www.ebay.de/itm/Proscenic-Staubsauger-beutellos-Zyklon-Akkuhandstaubsauger-2-in-1-Zubehor-Neuwar/154040561720?hash=item23dd887038:g:c6wAAOSwSl9fMRJR"/>
    <hyperlink ref="I99" r:id="rId2" display="https://www.ebay.de/itm/Proscenic-Staubsauger-beutellos-Zyklon-Akkuhandstaubsauger-2-in-1-Zubehor-Neuwar/154040561720?hash=item23dd887038:g:c6wAAOSwSl9fMRJR"/>
    <hyperlink ref="I100" r:id="rId2" display="https://www.ebay.de/itm/Proscenic-Staubsauger-beutellos-Zyklon-Akkuhandstaubsauger-2-in-1-Zubehor-Neuwar/154040561720?hash=item23dd887038:g:c6wAAOSwSl9fMRJR"/>
    <hyperlink ref="I101" r:id="rId2" display="https://www.ebay.de/itm/Proscenic-Staubsauger-beutellos-Zyklon-Akkuhandstaubsauger-2-in-1-Zubehor-Neuwar/154040561720?hash=item23dd887038:g:c6wAAOSwSl9fMRJR"/>
    <hyperlink ref="I102" r:id="rId2" display="https://www.ebay.de/itm/Proscenic-Staubsauger-beutellos-Zyklon-Akkuhandstaubsauger-2-in-1-Zubehor-Neuwar/154040561720?hash=item23dd887038:g:c6wAAOSwSl9fMRJR"/>
    <hyperlink ref="I103" r:id="rId2" display="https://www.ebay.de/itm/Proscenic-Staubsauger-beutellos-Zyklon-Akkuhandstaubsauger-2-in-1-Zubehor-Neuwar/154040561720?hash=item23dd887038:g:c6wAAOSwSl9fMRJR"/>
    <hyperlink ref="I104" r:id="rId2" display="https://www.ebay.de/itm/Proscenic-Staubsauger-beutellos-Zyklon-Akkuhandstaubsauger-2-in-1-Zubehor-Neuwar/154040561720?hash=item23dd887038:g:c6wAAOSwSl9fMRJR"/>
    <hyperlink ref="I105" r:id="rId2" display="https://www.ebay.de/itm/Proscenic-Staubsauger-beutellos-Zyklon-Akkuhandstaubsauger-2-in-1-Zubehor-Neuwar/154040561720?hash=item23dd887038:g:c6wAAOSwSl9fMRJR"/>
    <hyperlink ref="I106" r:id="rId2" display="https://www.ebay.de/itm/Proscenic-Staubsauger-beutellos-Zyklon-Akkuhandstaubsauger-2-in-1-Zubehor-Neuwar/154040561720?hash=item23dd887038:g:c6wAAOSwSl9fMRJR"/>
    <hyperlink ref="I107" r:id="rId2" display="https://www.ebay.de/itm/Proscenic-Staubsauger-beutellos-Zyklon-Akkuhandstaubsauger-2-in-1-Zubehor-Neuwar/154040561720?hash=item23dd887038:g:c6wAAOSwSl9fMRJR"/>
    <hyperlink ref="I108" r:id="rId2" display="https://www.ebay.de/itm/Proscenic-Staubsauger-beutellos-Zyklon-Akkuhandstaubsauger-2-in-1-Zubehor-Neuwar/154040561720?hash=item23dd887038:g:c6wAAOSwSl9fMRJR"/>
    <hyperlink ref="I109" r:id="rId2" display="https://www.ebay.de/itm/Proscenic-Staubsauger-beutellos-Zyklon-Akkuhandstaubsauger-2-in-1-Zubehor-Neuwar/154040561720?hash=item23dd887038:g:c6wAAOSwSl9fMRJR"/>
    <hyperlink ref="I110" r:id="rId2" display="https://www.ebay.de/itm/Proscenic-Staubsauger-beutellos-Zyklon-Akkuhandstaubsauger-2-in-1-Zubehor-Neuwar/154040561720?hash=item23dd887038:g:c6wAAOSwSl9fMRJR"/>
    <hyperlink ref="I111" r:id="rId2" display="https://www.ebay.de/itm/Proscenic-Staubsauger-beutellos-Zyklon-Akkuhandstaubsauger-2-in-1-Zubehor-Neuwar/154040561720?hash=item23dd887038:g:c6wAAOSwSl9fMRJR"/>
    <hyperlink ref="I112" r:id="rId2" display="https://www.ebay.de/itm/Proscenic-Staubsauger-beutellos-Zyklon-Akkuhandstaubsauger-2-in-1-Zubehor-Neuwar/154040561720?hash=item23dd887038:g:c6wAAOSwSl9fMRJR"/>
    <hyperlink ref="I113" r:id="rId2" display="https://www.ebay.de/itm/Proscenic-Staubsauger-beutellos-Zyklon-Akkuhandstaubsauger-2-in-1-Zubehor-Neuwar/154040561720?hash=item23dd887038:g:c6wAAOSwSl9fMRJR"/>
    <hyperlink ref="I114" r:id="rId2" display="https://www.ebay.de/itm/Proscenic-Staubsauger-beutellos-Zyklon-Akkuhandstaubsauger-2-in-1-Zubehor-Neuwar/154040561720?hash=item23dd887038:g:c6wAAOSwSl9fMRJR"/>
    <hyperlink ref="I115" r:id="rId2" display="https://www.ebay.de/itm/Proscenic-Staubsauger-beutellos-Zyklon-Akkuhandstaubsauger-2-in-1-Zubehor-Neuwar/154040561720?hash=item23dd887038:g:c6wAAOSwSl9fMRJR"/>
    <hyperlink ref="I116" r:id="rId2" display="https://www.ebay.de/itm/Proscenic-Staubsauger-beutellos-Zyklon-Akkuhandstaubsauger-2-in-1-Zubehor-Neuwar/154040561720?hash=item23dd887038:g:c6wAAOSwSl9fMRJR"/>
    <hyperlink ref="I117" r:id="rId2" display="https://www.ebay.de/itm/Proscenic-Staubsauger-beutellos-Zyklon-Akkuhandstaubsauger-2-in-1-Zubehor-Neuwar/154040561720?hash=item23dd887038:g:c6wAAOSwSl9fMRJR"/>
    <hyperlink ref="I118" r:id="rId2" display="https://www.ebay.de/itm/Proscenic-Staubsauger-beutellos-Zyklon-Akkuhandstaubsauger-2-in-1-Zubehor-Neuwar/154040561720?hash=item23dd887038:g:c6wAAOSwSl9fMRJR"/>
    <hyperlink ref="I119" r:id="rId2" display="https://www.ebay.de/itm/Proscenic-Staubsauger-beutellos-Zyklon-Akkuhandstaubsauger-2-in-1-Zubehor-Neuwar/154040561720?hash=item23dd887038:g:c6wAAOSwSl9fMRJR"/>
    <hyperlink ref="I120" r:id="rId2" display="https://www.ebay.de/itm/Proscenic-Staubsauger-beutellos-Zyklon-Akkuhandstaubsauger-2-in-1-Zubehor-Neuwar/154040561720?hash=item23dd887038:g:c6wAAOSwSl9fMRJR"/>
    <hyperlink ref="I121" r:id="rId2" display="https://www.ebay.de/itm/Proscenic-Staubsauger-beutellos-Zyklon-Akkuhandstaubsauger-2-in-1-Zubehor-Neuwar/154040561720?hash=item23dd887038:g:c6wAAOSwSl9fMRJR"/>
    <hyperlink ref="I122" r:id="rId2" display="https://www.ebay.de/itm/Proscenic-Staubsauger-beutellos-Zyklon-Akkuhandstaubsauger-2-in-1-Zubehor-Neuwar/154040561720?hash=item23dd887038:g:c6wAAOSwSl9fMRJR"/>
    <hyperlink ref="I123" r:id="rId2" display="https://www.ebay.de/itm/Proscenic-Staubsauger-beutellos-Zyklon-Akkuhandstaubsauger-2-in-1-Zubehor-Neuwar/154040561720?hash=item23dd887038:g:c6wAAOSwSl9fMRJR"/>
    <hyperlink ref="I124" r:id="rId2" display="https://www.ebay.de/itm/Proscenic-Staubsauger-beutellos-Zyklon-Akkuhandstaubsauger-2-in-1-Zubehor-Neuwar/154040561720?hash=item23dd887038:g:c6wAAOSwSl9fMRJR"/>
    <hyperlink ref="I125" r:id="rId2" display="https://www.ebay.de/itm/Proscenic-Staubsauger-beutellos-Zyklon-Akkuhandstaubsauger-2-in-1-Zubehor-Neuwar/154040561720?hash=item23dd887038:g:c6wAAOSwSl9fMRJR"/>
    <hyperlink ref="I126" r:id="rId2" display="https://www.ebay.de/itm/Proscenic-Staubsauger-beutellos-Zyklon-Akkuhandstaubsauger-2-in-1-Zubehor-Neuwar/154040561720?hash=item23dd887038:g:c6wAAOSwSl9fMRJR"/>
    <hyperlink ref="I127" r:id="rId2" display="https://www.ebay.de/itm/Proscenic-Staubsauger-beutellos-Zyklon-Akkuhandstaubsauger-2-in-1-Zubehor-Neuwar/154040561720?hash=item23dd887038:g:c6wAAOSwSl9fMRJR"/>
    <hyperlink ref="I128" r:id="rId2" display="https://www.ebay.de/itm/Proscenic-Staubsauger-beutellos-Zyklon-Akkuhandstaubsauger-2-in-1-Zubehor-Neuwar/154040561720?hash=item23dd887038:g:c6wAAOSwSl9fMRJR"/>
    <hyperlink ref="I129" r:id="rId2" display="https://www.ebay.de/itm/Proscenic-Staubsauger-beutellos-Zyklon-Akkuhandstaubsauger-2-in-1-Zubehor-Neuwar/154040561720?hash=item23dd887038:g:c6wAAOSwSl9fMRJR"/>
    <hyperlink ref="I130" r:id="rId2" display="https://www.ebay.de/itm/Proscenic-Staubsauger-beutellos-Zyklon-Akkuhandstaubsauger-2-in-1-Zubehor-Neuwar/154040561720?hash=item23dd887038:g:c6wAAOSwSl9fMRJR"/>
    <hyperlink ref="I131" r:id="rId2" display="https://www.ebay.de/itm/Proscenic-Staubsauger-beutellos-Zyklon-Akkuhandstaubsauger-2-in-1-Zubehor-Neuwar/154040561720?hash=item23dd887038:g:c6wAAOSwSl9fMRJR"/>
    <hyperlink ref="I132" r:id="rId2" display="https://www.ebay.de/itm/Proscenic-Staubsauger-beutellos-Zyklon-Akkuhandstaubsauger-2-in-1-Zubehor-Neuwar/154040561720?hash=item23dd887038:g:c6wAAOSwSl9fMRJR"/>
    <hyperlink ref="I133" r:id="rId2" display="https://www.ebay.de/itm/Proscenic-Staubsauger-beutellos-Zyklon-Akkuhandstaubsauger-2-in-1-Zubehor-Neuwar/154040561720?hash=item23dd887038:g:c6wAAOSwSl9fMRJR"/>
    <hyperlink ref="I134" r:id="rId2" display="https://www.ebay.de/itm/Proscenic-Staubsauger-beutellos-Zyklon-Akkuhandstaubsauger-2-in-1-Zubehor-Neuwar/154040561720?hash=item23dd887038:g:c6wAAOSwSl9fMRJR"/>
    <hyperlink ref="I135" r:id="rId2" display="https://www.ebay.de/itm/Proscenic-Staubsauger-beutellos-Zyklon-Akkuhandstaubsauger-2-in-1-Zubehor-Neuwar/154040561720?hash=item23dd887038:g:c6wAAOSwSl9fMRJR"/>
    <hyperlink ref="I136" r:id="rId2" display="https://www.ebay.de/itm/Proscenic-Staubsauger-beutellos-Zyklon-Akkuhandstaubsauger-2-in-1-Zubehor-Neuwar/154040561720?hash=item23dd887038:g:c6wAAOSwSl9fMRJR"/>
    <hyperlink ref="I137" r:id="rId2" display="https://www.ebay.de/itm/Proscenic-Staubsauger-beutellos-Zyklon-Akkuhandstaubsauger-2-in-1-Zubehor-Neuwar/154040561720?hash=item23dd887038:g:c6wAAOSwSl9fMRJR"/>
    <hyperlink ref="I138" r:id="rId2" display="https://www.ebay.de/itm/Proscenic-Staubsauger-beutellos-Zyklon-Akkuhandstaubsauger-2-in-1-Zubehor-Neuwar/154040561720?hash=item23dd887038:g:c6wAAOSwSl9fMRJR"/>
    <hyperlink ref="I139" r:id="rId2" display="https://www.ebay.de/itm/Proscenic-Staubsauger-beutellos-Zyklon-Akkuhandstaubsauger-2-in-1-Zubehor-Neuwar/154040561720?hash=item23dd887038:g:c6wAAOSwSl9fMRJR"/>
    <hyperlink ref="I140" r:id="rId2" display="https://www.ebay.de/itm/Proscenic-Staubsauger-beutellos-Zyklon-Akkuhandstaubsauger-2-in-1-Zubehor-Neuwar/154040561720?hash=item23dd887038:g:c6wAAOSwSl9fMRJR"/>
    <hyperlink ref="I141" r:id="rId2" display="https://www.ebay.de/itm/Proscenic-Staubsauger-beutellos-Zyklon-Akkuhandstaubsauger-2-in-1-Zubehor-Neuwar/154040561720?hash=item23dd887038:g:c6wAAOSwSl9fMRJR"/>
    <hyperlink ref="I142" r:id="rId2" display="https://www.ebay.de/itm/Proscenic-Staubsauger-beutellos-Zyklon-Akkuhandstaubsauger-2-in-1-Zubehor-Neuwar/154040561720?hash=item23dd887038:g:c6wAAOSwSl9fMRJR"/>
    <hyperlink ref="I143" r:id="rId2" display="https://www.ebay.de/itm/Proscenic-Staubsauger-beutellos-Zyklon-Akkuhandstaubsauger-2-in-1-Zubehor-Neuwar/154040561720?hash=item23dd887038:g:c6wAAOSwSl9fMRJR"/>
    <hyperlink ref="I144" r:id="rId2" display="https://www.ebay.de/itm/Proscenic-Staubsauger-beutellos-Zyklon-Akkuhandstaubsauger-2-in-1-Zubehor-Neuwar/154040561720?hash=item23dd887038:g:c6wAAOSwSl9fMRJR"/>
    <hyperlink ref="I145" r:id="rId2" display="https://www.ebay.de/itm/Proscenic-Staubsauger-beutellos-Zyklon-Akkuhandstaubsauger-2-in-1-Zubehor-Neuwar/154040561720?hash=item23dd887038:g:c6wAAOSwSl9fMRJR"/>
    <hyperlink ref="I146" r:id="rId2" display="https://www.ebay.de/itm/Proscenic-Staubsauger-beutellos-Zyklon-Akkuhandstaubsauger-2-in-1-Zubehor-Neuwar/154040561720?hash=item23dd887038:g:c6wAAOSwSl9fMRJR"/>
    <hyperlink ref="I147" r:id="rId2" display="https://www.ebay.de/itm/Proscenic-Staubsauger-beutellos-Zyklon-Akkuhandstaubsauger-2-in-1-Zubehor-Neuwar/154040561720?hash=item23dd887038:g:c6wAAOSwSl9fMRJR"/>
    <hyperlink ref="I148" r:id="rId2" display="https://www.ebay.de/itm/Proscenic-Staubsauger-beutellos-Zyklon-Akkuhandstaubsauger-2-in-1-Zubehor-Neuwar/154040561720?hash=item23dd887038:g:c6wAAOSwSl9fMRJR"/>
    <hyperlink ref="I149" r:id="rId2" display="https://www.ebay.de/itm/Proscenic-Staubsauger-beutellos-Zyklon-Akkuhandstaubsauger-2-in-1-Zubehor-Neuwar/154040561720?hash=item23dd887038:g:c6wAAOSwSl9fMRJR"/>
    <hyperlink ref="I150" r:id="rId2" display="https://www.ebay.de/itm/Proscenic-Staubsauger-beutellos-Zyklon-Akkuhandstaubsauger-2-in-1-Zubehor-Neuwar/154040561720?hash=item23dd887038:g:c6wAAOSwSl9fMRJR"/>
    <hyperlink ref="I151" r:id="rId2" display="https://www.ebay.de/itm/Proscenic-Staubsauger-beutellos-Zyklon-Akkuhandstaubsauger-2-in-1-Zubehor-Neuwar/154040561720?hash=item23dd887038:g:c6wAAOSwSl9fMRJR"/>
    <hyperlink ref="I152" r:id="rId2" display="https://www.ebay.de/itm/Proscenic-Staubsauger-beutellos-Zyklon-Akkuhandstaubsauger-2-in-1-Zubehor-Neuwar/154040561720?hash=item23dd887038:g:c6wAAOSwSl9fMRJR"/>
    <hyperlink ref="I153" r:id="rId2" display="https://www.ebay.de/itm/Proscenic-Staubsauger-beutellos-Zyklon-Akkuhandstaubsauger-2-in-1-Zubehor-Neuwar/154040561720?hash=item23dd887038:g:c6wAAOSwSl9fMRJR"/>
    <hyperlink ref="I154" r:id="rId2" display="https://www.ebay.de/itm/Proscenic-Staubsauger-beutellos-Zyklon-Akkuhandstaubsauger-2-in-1-Zubehor-Neuwar/154040561720?hash=item23dd887038:g:c6wAAOSwSl9fMRJR"/>
    <hyperlink ref="I155" r:id="rId2" display="https://www.ebay.de/itm/Proscenic-Staubsauger-beutellos-Zyklon-Akkuhandstaubsauger-2-in-1-Zubehor-Neuwar/154040561720?hash=item23dd887038:g:c6wAAOSwSl9fMRJR"/>
    <hyperlink ref="I156" r:id="rId2" display="https://www.ebay.de/itm/Proscenic-Staubsauger-beutellos-Zyklon-Akkuhandstaubsauger-2-in-1-Zubehor-Neuwar/154040561720?hash=item23dd887038:g:c6wAAOSwSl9fMRJR"/>
    <hyperlink ref="I157" r:id="rId2" display="https://www.ebay.de/itm/Proscenic-Staubsauger-beutellos-Zyklon-Akkuhandstaubsauger-2-in-1-Zubehor-Neuwar/154040561720?hash=item23dd887038:g:c6wAAOSwSl9fMRJR"/>
    <hyperlink ref="I158" r:id="rId2" display="https://www.ebay.de/itm/Proscenic-Staubsauger-beutellos-Zyklon-Akkuhandstaubsauger-2-in-1-Zubehor-Neuwar/154040561720?hash=item23dd887038:g:c6wAAOSwSl9fMRJR"/>
    <hyperlink ref="I159" r:id="rId2" display="https://www.ebay.de/itm/Proscenic-Staubsauger-beutellos-Zyklon-Akkuhandstaubsauger-2-in-1-Zubehor-Neuwar/154040561720?hash=item23dd887038:g:c6wAAOSwSl9fMRJR"/>
    <hyperlink ref="I160" r:id="rId2" display="https://www.ebay.de/itm/Proscenic-Staubsauger-beutellos-Zyklon-Akkuhandstaubsauger-2-in-1-Zubehor-Neuwar/154040561720?hash=item23dd887038:g:c6wAAOSwSl9fMRJR"/>
    <hyperlink ref="I161" r:id="rId2" display="https://www.ebay.de/itm/Proscenic-Staubsauger-beutellos-Zyklon-Akkuhandstaubsauger-2-in-1-Zubehor-Neuwar/154040561720?hash=item23dd887038:g:c6wAAOSwSl9fMRJR"/>
    <hyperlink ref="I162" r:id="rId2" display="https://www.ebay.de/itm/Proscenic-Staubsauger-beutellos-Zyklon-Akkuhandstaubsauger-2-in-1-Zubehor-Neuwar/154040561720?hash=item23dd887038:g:c6wAAOSwSl9fMRJR"/>
    <hyperlink ref="I163" r:id="rId2" display="https://www.ebay.de/itm/Proscenic-Staubsauger-beutellos-Zyklon-Akkuhandstaubsauger-2-in-1-Zubehor-Neuwar/154040561720?hash=item23dd887038:g:c6wAAOSwSl9fMRJR"/>
    <hyperlink ref="I164" r:id="rId2" display="https://www.ebay.de/itm/Proscenic-Staubsauger-beutellos-Zyklon-Akkuhandstaubsauger-2-in-1-Zubehor-Neuwar/154040561720?hash=item23dd887038:g:c6wAAOSwSl9fMRJR"/>
    <hyperlink ref="I165" r:id="rId2" display="https://www.ebay.de/itm/Proscenic-Staubsauger-beutellos-Zyklon-Akkuhandstaubsauger-2-in-1-Zubehor-Neuwar/154040561720?hash=item23dd887038:g:c6wAAOSwSl9fMRJR"/>
    <hyperlink ref="I166" r:id="rId2" display="https://www.ebay.de/itm/Proscenic-Staubsauger-beutellos-Zyklon-Akkuhandstaubsauger-2-in-1-Zubehor-Neuwar/154040561720?hash=item23dd887038:g:c6wAAOSwSl9fMRJR"/>
    <hyperlink ref="I167" r:id="rId2" display="https://www.ebay.de/itm/Proscenic-Staubsauger-beutellos-Zyklon-Akkuhandstaubsauger-2-in-1-Zubehor-Neuwar/154040561720?hash=item23dd887038:g:c6wAAOSwSl9fMRJR"/>
    <hyperlink ref="I168" r:id="rId2" display="https://www.ebay.de/itm/Proscenic-Staubsauger-beutellos-Zyklon-Akkuhandstaubsauger-2-in-1-Zubehor-Neuwar/154040561720?hash=item23dd887038:g:c6wAAOSwSl9fMRJR"/>
    <hyperlink ref="I169" r:id="rId2" display="https://www.ebay.de/itm/Proscenic-Staubsauger-beutellos-Zyklon-Akkuhandstaubsauger-2-in-1-Zubehor-Neuwar/154040561720?hash=item23dd887038:g:c6wAAOSwSl9fMRJR"/>
    <hyperlink ref="I170" r:id="rId2" display="https://www.ebay.de/itm/Proscenic-Staubsauger-beutellos-Zyklon-Akkuhandstaubsauger-2-in-1-Zubehor-Neuwar/154040561720?hash=item23dd887038:g:c6wAAOSwSl9fMRJR"/>
    <hyperlink ref="I171" r:id="rId2" display="https://www.ebay.de/itm/Proscenic-Staubsauger-beutellos-Zyklon-Akkuhandstaubsauger-2-in-1-Zubehor-Neuwar/154040561720?hash=item23dd887038:g:c6wAAOSwSl9fMRJR"/>
    <hyperlink ref="I172" r:id="rId2" display="https://www.ebay.de/itm/Proscenic-Staubsauger-beutellos-Zyklon-Akkuhandstaubsauger-2-in-1-Zubehor-Neuwar/154040561720?hash=item23dd887038:g:c6wAAOSwSl9fMRJR"/>
    <hyperlink ref="I173" r:id="rId2" display="https://www.ebay.de/itm/Proscenic-Staubsauger-beutellos-Zyklon-Akkuhandstaubsauger-2-in-1-Zubehor-Neuwar/154040561720?hash=item23dd887038:g:c6wAAOSwSl9fMRJR"/>
    <hyperlink ref="I174" r:id="rId2" display="https://www.ebay.de/itm/Proscenic-Staubsauger-beutellos-Zyklon-Akkuhandstaubsauger-2-in-1-Zubehor-Neuwar/154040561720?hash=item23dd887038:g:c6wAAOSwSl9fMRJR"/>
    <hyperlink ref="I175" r:id="rId2" display="https://www.ebay.de/itm/Proscenic-Staubsauger-beutellos-Zyklon-Akkuhandstaubsauger-2-in-1-Zubehor-Neuwar/154040561720?hash=item23dd887038:g:c6wAAOSwSl9fMRJR"/>
    <hyperlink ref="I176" r:id="rId2" display="https://www.ebay.de/itm/Proscenic-Staubsauger-beutellos-Zyklon-Akkuhandstaubsauger-2-in-1-Zubehor-Neuwar/154040561720?hash=item23dd887038:g:c6wAAOSwSl9fMRJR"/>
    <hyperlink ref="I177" r:id="rId2" display="https://www.ebay.de/itm/Proscenic-Staubsauger-beutellos-Zyklon-Akkuhandstaubsauger-2-in-1-Zubehor-Neuwar/154040561720?hash=item23dd887038:g:c6wAAOSwSl9fMRJR"/>
    <hyperlink ref="I178" r:id="rId2" display="https://www.ebay.de/itm/Proscenic-Staubsauger-beutellos-Zyklon-Akkuhandstaubsauger-2-in-1-Zubehor-Neuwar/154040561720?hash=item23dd887038:g:c6wAAOSwSl9fMRJR"/>
    <hyperlink ref="I179" r:id="rId2" display="https://www.ebay.de/itm/Proscenic-Staubsauger-beutellos-Zyklon-Akkuhandstaubsauger-2-in-1-Zubehor-Neuwar/154040561720?hash=item23dd887038:g:c6wAAOSwSl9fMRJR"/>
    <hyperlink ref="I180" r:id="rId2" display="https://www.ebay.de/itm/Proscenic-Staubsauger-beutellos-Zyklon-Akkuhandstaubsauger-2-in-1-Zubehor-Neuwar/154040561720?hash=item23dd887038:g:c6wAAOSwSl9fMRJR"/>
    <hyperlink ref="I181" r:id="rId2" display="https://www.ebay.de/itm/Proscenic-Staubsauger-beutellos-Zyklon-Akkuhandstaubsauger-2-in-1-Zubehor-Neuwar/154040561720?hash=item23dd887038:g:c6wAAOSwSl9fMRJR"/>
    <hyperlink ref="I182" r:id="rId2" display="https://www.ebay.de/itm/Proscenic-Staubsauger-beutellos-Zyklon-Akkuhandstaubsauger-2-in-1-Zubehor-Neuwar/154040561720?hash=item23dd887038:g:c6wAAOSwSl9fMRJR"/>
    <hyperlink ref="I183" r:id="rId2" display="https://www.ebay.de/itm/Proscenic-Staubsauger-beutellos-Zyklon-Akkuhandstaubsauger-2-in-1-Zubehor-Neuwar/154040561720?hash=item23dd887038:g:c6wAAOSwSl9fMRJR"/>
    <hyperlink ref="I184" r:id="rId2" display="https://www.ebay.de/itm/Proscenic-Staubsauger-beutellos-Zyklon-Akkuhandstaubsauger-2-in-1-Zubehor-Neuwar/154040561720?hash=item23dd887038:g:c6wAAOSwSl9fMRJR"/>
    <hyperlink ref="I185" r:id="rId2" display="https://www.ebay.de/itm/Proscenic-Staubsauger-beutellos-Zyklon-Akkuhandstaubsauger-2-in-1-Zubehor-Neuwar/154040561720?hash=item23dd887038:g:c6wAAOSwSl9fMRJR"/>
    <hyperlink ref="I186" r:id="rId2" display="https://www.ebay.de/itm/Proscenic-Staubsauger-beutellos-Zyklon-Akkuhandstaubsauger-2-in-1-Zubehor-Neuwar/154040561720?hash=item23dd887038:g:c6wAAOSwSl9fMRJR"/>
    <hyperlink ref="I187" r:id="rId2" display="https://www.ebay.de/itm/Proscenic-Staubsauger-beutellos-Zyklon-Akkuhandstaubsauger-2-in-1-Zubehor-Neuwar/154040561720?hash=item23dd887038:g:c6wAAOSwSl9fMRJR"/>
    <hyperlink ref="I188" r:id="rId2" display="https://www.ebay.de/itm/Proscenic-Staubsauger-beutellos-Zyklon-Akkuhandstaubsauger-2-in-1-Zubehor-Neuwar/154040561720?hash=item23dd887038:g:c6wAAOSwSl9fMRJR"/>
    <hyperlink ref="I189" r:id="rId2" display="https://www.ebay.de/itm/Proscenic-Staubsauger-beutellos-Zyklon-Akkuhandstaubsauger-2-in-1-Zubehor-Neuwar/154040561720?hash=item23dd887038:g:c6wAAOSwSl9fMRJR"/>
    <hyperlink ref="I190" r:id="rId2" display="https://www.ebay.de/itm/Proscenic-Staubsauger-beutellos-Zyklon-Akkuhandstaubsauger-2-in-1-Zubehor-Neuwar/154040561720?hash=item23dd887038:g:c6wAAOSwSl9fMRJR"/>
    <hyperlink ref="I191" r:id="rId2" display="https://www.ebay.de/itm/Proscenic-Staubsauger-beutellos-Zyklon-Akkuhandstaubsauger-2-in-1-Zubehor-Neuwar/154040561720?hash=item23dd887038:g:c6wAAOSwSl9fMRJR"/>
    <hyperlink ref="I192" r:id="rId2" display="https://www.ebay.de/itm/Proscenic-Staubsauger-beutellos-Zyklon-Akkuhandstaubsauger-2-in-1-Zubehor-Neuwar/154040561720?hash=item23dd887038:g:c6wAAOSwSl9fMRJR"/>
    <hyperlink ref="I193" r:id="rId2" display="https://www.ebay.de/itm/Proscenic-Staubsauger-beutellos-Zyklon-Akkuhandstaubsauger-2-in-1-Zubehor-Neuwar/154040561720?hash=item23dd887038:g:c6wAAOSwSl9fMRJR"/>
    <hyperlink ref="I194" r:id="rId2" display="https://www.ebay.de/itm/Proscenic-Staubsauger-beutellos-Zyklon-Akkuhandstaubsauger-2-in-1-Zubehor-Neuwar/154040561720?hash=item23dd887038:g:c6wAAOSwSl9fMRJR"/>
    <hyperlink ref="I195" r:id="rId2" display="https://www.ebay.de/itm/Proscenic-Staubsauger-beutellos-Zyklon-Akkuhandstaubsauger-2-in-1-Zubehor-Neuwar/154040561720?hash=item23dd887038:g:c6wAAOSwSl9fMRJR"/>
    <hyperlink ref="I196" r:id="rId2" display="https://www.ebay.de/itm/Proscenic-Staubsauger-beutellos-Zyklon-Akkuhandstaubsauger-2-in-1-Zubehor-Neuwar/154040561720?hash=item23dd887038:g:c6wAAOSwSl9fMRJR"/>
    <hyperlink ref="I197" r:id="rId2" display="https://www.ebay.de/itm/Proscenic-Staubsauger-beutellos-Zyklon-Akkuhandstaubsauger-2-in-1-Zubehor-Neuwar/154040561720?hash=item23dd887038:g:c6wAAOSwSl9fMRJR"/>
    <hyperlink ref="I198" r:id="rId2" display="https://www.ebay.de/itm/Proscenic-Staubsauger-beutellos-Zyklon-Akkuhandstaubsauger-2-in-1-Zubehor-Neuwar/154040561720?hash=item23dd887038:g:c6wAAOSwSl9fMRJR"/>
    <hyperlink ref="I199" r:id="rId2" display="https://www.ebay.de/itm/Proscenic-Staubsauger-beutellos-Zyklon-Akkuhandstaubsauger-2-in-1-Zubehor-Neuwar/154040561720?hash=item23dd887038:g:c6wAAOSwSl9fMRJR"/>
    <hyperlink ref="I200" r:id="rId2" display="https://www.ebay.de/itm/Proscenic-Staubsauger-beutellos-Zyklon-Akkuhandstaubsauger-2-in-1-Zubehor-Neuwar/154040561720?hash=item23dd887038:g:c6wAAOSwSl9fMRJR"/>
    <hyperlink ref="I201" r:id="rId2" display="https://www.ebay.de/itm/Proscenic-Staubsauger-beutellos-Zyklon-Akkuhandstaubsauger-2-in-1-Zubehor-Neuwar/154040561720?hash=item23dd887038:g:c6wAAOSwSl9fMRJR"/>
    <hyperlink ref="I202" r:id="rId2" display="https://www.ebay.de/itm/Proscenic-Staubsauger-beutellos-Zyklon-Akkuhandstaubsauger-2-in-1-Zubehor-Neuwar/154040561720?hash=item23dd887038:g:c6wAAOSwSl9fMRJR"/>
    <hyperlink ref="I203" r:id="rId2" display="https://www.ebay.de/itm/Proscenic-Staubsauger-beutellos-Zyklon-Akkuhandstaubsauger-2-in-1-Zubehor-Neuwar/154040561720?hash=item23dd887038:g:c6wAAOSwSl9fMRJR"/>
    <hyperlink ref="I204" r:id="rId2" display="https://www.ebay.de/itm/Proscenic-Staubsauger-beutellos-Zyklon-Akkuhandstaubsauger-2-in-1-Zubehor-Neuwar/154040561720?hash=item23dd887038:g:c6wAAOSwSl9fMRJR"/>
    <hyperlink ref="I205" r:id="rId2" display="https://www.ebay.de/itm/Proscenic-Staubsauger-beutellos-Zyklon-Akkuhandstaubsauger-2-in-1-Zubehor-Neuwar/154040561720?hash=item23dd887038:g:c6wAAOSwSl9fMRJR"/>
    <hyperlink ref="I206" r:id="rId2" display="https://www.ebay.de/itm/Proscenic-Staubsauger-beutellos-Zyklon-Akkuhandstaubsauger-2-in-1-Zubehor-Neuwar/154040561720?hash=item23dd887038:g:c6wAAOSwSl9fMRJR"/>
    <hyperlink ref="I207" r:id="rId2" display="https://www.ebay.de/itm/Proscenic-Staubsauger-beutellos-Zyklon-Akkuhandstaubsauger-2-in-1-Zubehor-Neuwar/154040561720?hash=item23dd887038:g:c6wAAOSwSl9fMRJR"/>
    <hyperlink ref="I208" r:id="rId2" display="https://www.ebay.de/itm/Proscenic-Staubsauger-beutellos-Zyklon-Akkuhandstaubsauger-2-in-1-Zubehor-Neuwar/154040561720?hash=item23dd887038:g:c6wAAOSwSl9fMRJR"/>
    <hyperlink ref="I209" r:id="rId2" display="https://www.ebay.de/itm/Proscenic-Staubsauger-beutellos-Zyklon-Akkuhandstaubsauger-2-in-1-Zubehor-Neuwar/154040561720?hash=item23dd887038:g:c6wAAOSwSl9fMRJR"/>
    <hyperlink ref="I210" r:id="rId2" display="https://www.ebay.de/itm/Proscenic-Staubsauger-beutellos-Zyklon-Akkuhandstaubsauger-2-in-1-Zubehor-Neuwar/154040561720?hash=item23dd887038:g:c6wAAOSwSl9fMRJR"/>
    <hyperlink ref="I211" r:id="rId2" display="https://www.ebay.de/itm/Proscenic-Staubsauger-beutellos-Zyklon-Akkuhandstaubsauger-2-in-1-Zubehor-Neuwar/154040561720?hash=item23dd887038:g:c6wAAOSwSl9fMRJR"/>
    <hyperlink ref="I212" r:id="rId2" display="https://www.ebay.de/itm/Proscenic-Staubsauger-beutellos-Zyklon-Akkuhandstaubsauger-2-in-1-Zubehor-Neuwar/154040561720?hash=item23dd887038:g:c6wAAOSwSl9fMRJR"/>
    <hyperlink ref="I213" r:id="rId2" display="https://www.ebay.de/itm/Proscenic-Staubsauger-beutellos-Zyklon-Akkuhandstaubsauger-2-in-1-Zubehor-Neuwar/154040561720?hash=item23dd887038:g:c6wAAOSwSl9fMRJR"/>
    <hyperlink ref="I214" r:id="rId2" display="https://www.ebay.de/itm/Proscenic-Staubsauger-beutellos-Zyklon-Akkuhandstaubsauger-2-in-1-Zubehor-Neuwar/154040561720?hash=item23dd887038:g:c6wAAOSwSl9fMRJR"/>
    <hyperlink ref="I215" r:id="rId2" display="https://www.ebay.de/itm/Proscenic-Staubsauger-beutellos-Zyklon-Akkuhandstaubsauger-2-in-1-Zubehor-Neuwar/154040561720?hash=item23dd887038:g:c6wAAOSwSl9fMRJR"/>
    <hyperlink ref="I216" r:id="rId2" display="https://www.ebay.de/itm/Proscenic-Staubsauger-beutellos-Zyklon-Akkuhandstaubsauger-2-in-1-Zubehor-Neuwar/154040561720?hash=item23dd887038:g:c6wAAOSwSl9fMRJR"/>
    <hyperlink ref="I217" r:id="rId2" display="https://www.ebay.de/itm/Proscenic-Staubsauger-beutellos-Zyklon-Akkuhandstaubsauger-2-in-1-Zubehor-Neuwar/154040561720?hash=item23dd887038:g:c6wAAOSwSl9fMRJR"/>
    <hyperlink ref="I218" r:id="rId2" display="https://www.ebay.de/itm/Proscenic-Staubsauger-beutellos-Zyklon-Akkuhandstaubsauger-2-in-1-Zubehor-Neuwar/154040561720?hash=item23dd887038:g:c6wAAOSwSl9fMRJR"/>
    <hyperlink ref="I219" r:id="rId2" display="https://www.ebay.de/itm/Proscenic-Staubsauger-beutellos-Zyklon-Akkuhandstaubsauger-2-in-1-Zubehor-Neuwar/154040561720?hash=item23dd887038:g:c6wAAOSwSl9fMRJR"/>
    <hyperlink ref="I220" r:id="rId2" display="https://www.ebay.de/itm/Proscenic-Staubsauger-beutellos-Zyklon-Akkuhandstaubsauger-2-in-1-Zubehor-Neuwar/154040561720?hash=item23dd887038:g:c6wAAOSwSl9fMRJR"/>
    <hyperlink ref="I221" r:id="rId2" display="https://www.ebay.de/itm/Proscenic-Staubsauger-beutellos-Zyklon-Akkuhandstaubsauger-2-in-1-Zubehor-Neuwar/154040561720?hash=item23dd887038:g:c6wAAOSwSl9fMRJR"/>
    <hyperlink ref="I222" r:id="rId2" display="https://www.ebay.de/itm/Proscenic-Staubsauger-beutellos-Zyklon-Akkuhandstaubsauger-2-in-1-Zubehor-Neuwar/154040561720?hash=item23dd887038:g:c6wAAOSwSl9fMRJR"/>
    <hyperlink ref="I223" r:id="rId2" display="https://www.ebay.de/itm/Proscenic-Staubsauger-beutellos-Zyklon-Akkuhandstaubsauger-2-in-1-Zubehor-Neuwar/154040561720?hash=item23dd887038:g:c6wAAOSwSl9fMRJR"/>
    <hyperlink ref="I224" r:id="rId2" display="https://www.ebay.de/itm/Proscenic-Staubsauger-beutellos-Zyklon-Akkuhandstaubsauger-2-in-1-Zubehor-Neuwar/154040561720?hash=item23dd887038:g:c6wAAOSwSl9fMRJR"/>
    <hyperlink ref="I225" r:id="rId2" display="https://www.ebay.de/itm/Proscenic-Staubsauger-beutellos-Zyklon-Akkuhandstaubsauger-2-in-1-Zubehor-Neuwar/154040561720?hash=item23dd887038:g:c6wAAOSwSl9fMRJR"/>
    <hyperlink ref="I226" r:id="rId2" display="https://www.ebay.de/itm/Proscenic-Staubsauger-beutellos-Zyklon-Akkuhandstaubsauger-2-in-1-Zubehor-Neuwar/154040561720?hash=item23dd887038:g:c6wAAOSwSl9fMRJR"/>
    <hyperlink ref="I227" r:id="rId2" display="https://www.ebay.de/itm/Proscenic-Staubsauger-beutellos-Zyklon-Akkuhandstaubsauger-2-in-1-Zubehor-Neuwar/154040561720?hash=item23dd887038:g:c6wAAOSwSl9fMRJR"/>
    <hyperlink ref="I228" r:id="rId2" display="https://www.ebay.de/itm/Proscenic-Staubsauger-beutellos-Zyklon-Akkuhandstaubsauger-2-in-1-Zubehor-Neuwar/154040561720?hash=item23dd887038:g:c6wAAOSwSl9fMRJR"/>
    <hyperlink ref="I229" r:id="rId2" display="https://www.ebay.de/itm/Proscenic-Staubsauger-beutellos-Zyklon-Akkuhandstaubsauger-2-in-1-Zubehor-Neuwar/154040561720?hash=item23dd887038:g:c6wAAOSwSl9fMRJR"/>
    <hyperlink ref="I230" r:id="rId2" display="https://www.ebay.de/itm/Proscenic-Staubsauger-beutellos-Zyklon-Akkuhandstaubsauger-2-in-1-Zubehor-Neuwar/154040561720?hash=item23dd887038:g:c6wAAOSwSl9fMRJR"/>
    <hyperlink ref="I231" r:id="rId2" display="https://www.ebay.de/itm/Proscenic-Staubsauger-beutellos-Zyklon-Akkuhandstaubsauger-2-in-1-Zubehor-Neuwar/154040561720?hash=item23dd887038:g:c6wAAOSwSl9fMRJR"/>
    <hyperlink ref="I232" r:id="rId2" display="https://www.ebay.de/itm/Proscenic-Staubsauger-beutellos-Zyklon-Akkuhandstaubsauger-2-in-1-Zubehor-Neuwar/154040561720?hash=item23dd887038:g:c6wAAOSwSl9fMRJR"/>
    <hyperlink ref="I233" r:id="rId2" display="https://www.ebay.de/itm/Proscenic-Staubsauger-beutellos-Zyklon-Akkuhandstaubsauger-2-in-1-Zubehor-Neuwar/154040561720?hash=item23dd887038:g:c6wAAOSwSl9fMRJR"/>
    <hyperlink ref="I234" r:id="rId2" display="https://www.ebay.de/itm/Proscenic-Staubsauger-beutellos-Zyklon-Akkuhandstaubsauger-2-in-1-Zubehor-Neuwar/154040561720?hash=item23dd887038:g:c6wAAOSwSl9fMRJR"/>
    <hyperlink ref="I235" r:id="rId2" display="https://www.ebay.de/itm/Proscenic-Staubsauger-beutellos-Zyklon-Akkuhandstaubsauger-2-in-1-Zubehor-Neuwar/154040561720?hash=item23dd887038:g:c6wAAOSwSl9fMRJR"/>
    <hyperlink ref="I236" r:id="rId2" display="https://www.ebay.de/itm/Proscenic-Staubsauger-beutellos-Zyklon-Akkuhandstaubsauger-2-in-1-Zubehor-Neuwar/154040561720?hash=item23dd887038:g:c6wAAOSwSl9fMRJR"/>
    <hyperlink ref="I237" r:id="rId2" display="https://www.ebay.de/itm/Proscenic-Staubsauger-beutellos-Zyklon-Akkuhandstaubsauger-2-in-1-Zubehor-Neuwar/154040561720?hash=item23dd887038:g:c6wAAOSwSl9fMRJR"/>
    <hyperlink ref="I238" r:id="rId2" display="https://www.ebay.de/itm/Proscenic-Staubsauger-beutellos-Zyklon-Akkuhandstaubsauger-2-in-1-Zubehor-Neuwar/154040561720?hash=item23dd887038:g:c6wAAOSwSl9fMRJR"/>
    <hyperlink ref="I239" r:id="rId2" display="https://www.ebay.de/itm/Proscenic-Staubsauger-beutellos-Zyklon-Akkuhandstaubsauger-2-in-1-Zubehor-Neuwar/154040561720?hash=item23dd887038:g:c6wAAOSwSl9fMRJR"/>
    <hyperlink ref="I240" r:id="rId2" display="https://www.ebay.de/itm/Proscenic-Staubsauger-beutellos-Zyklon-Akkuhandstaubsauger-2-in-1-Zubehor-Neuwar/154040561720?hash=item23dd887038:g:c6wAAOSwSl9fMRJR"/>
    <hyperlink ref="I241" r:id="rId2" display="https://www.ebay.de/itm/Proscenic-Staubsauger-beutellos-Zyklon-Akkuhandstaubsauger-2-in-1-Zubehor-Neuwar/154040561720?hash=item23dd887038:g:c6wAAOSwSl9fMRJR"/>
    <hyperlink ref="I242" r:id="rId2" display="https://www.ebay.de/itm/Proscenic-Staubsauger-beutellos-Zyklon-Akkuhandstaubsauger-2-in-1-Zubehor-Neuwar/154040561720?hash=item23dd887038:g:c6wAAOSwSl9fMRJR"/>
    <hyperlink ref="I243" r:id="rId2" display="https://www.ebay.de/itm/Proscenic-Staubsauger-beutellos-Zyklon-Akkuhandstaubsauger-2-in-1-Zubehor-Neuwar/154040561720?hash=item23dd887038:g:c6wAAOSwSl9fMRJR"/>
    <hyperlink ref="I244" r:id="rId2" display="https://www.ebay.de/itm/Proscenic-Staubsauger-beutellos-Zyklon-Akkuhandstaubsauger-2-in-1-Zubehor-Neuwar/154040561720?hash=item23dd887038:g:c6wAAOSwSl9fMRJR"/>
    <hyperlink ref="I245" r:id="rId2" display="https://www.ebay.de/itm/Proscenic-Staubsauger-beutellos-Zyklon-Akkuhandstaubsauger-2-in-1-Zubehor-Neuwar/154040561720?hash=item23dd887038:g:c6wAAOSwSl9fMRJR"/>
    <hyperlink ref="I246" r:id="rId2" display="https://www.ebay.de/itm/Proscenic-Staubsauger-beutellos-Zyklon-Akkuhandstaubsauger-2-in-1-Zubehor-Neuwar/154040561720?hash=item23dd887038:g:c6wAAOSwSl9fMRJR"/>
    <hyperlink ref="I247" r:id="rId2" display="https://www.ebay.de/itm/Proscenic-Staubsauger-beutellos-Zyklon-Akkuhandstaubsauger-2-in-1-Zubehor-Neuwar/154040561720?hash=item23dd887038:g:c6wAAOSwSl9fMRJR"/>
    <hyperlink ref="I248" r:id="rId2" display="https://www.ebay.de/itm/Proscenic-Staubsauger-beutellos-Zyklon-Akkuhandstaubsauger-2-in-1-Zubehor-Neuwar/154040561720?hash=item23dd887038:g:c6wAAOSwSl9fMRJR"/>
    <hyperlink ref="I249" r:id="rId2" display="https://www.ebay.de/itm/Proscenic-Staubsauger-beutellos-Zyklon-Akkuhandstaubsauger-2-in-1-Zubehor-Neuwar/154040561720?hash=item23dd887038:g:c6wAAOSwSl9fMRJR"/>
    <hyperlink ref="I250" r:id="rId2" display="https://www.ebay.de/itm/Proscenic-Staubsauger-beutellos-Zyklon-Akkuhandstaubsauger-2-in-1-Zubehor-Neuwar/154040561720?hash=item23dd887038:g:c6wAAOSwSl9fMRJR"/>
    <hyperlink ref="I251" r:id="rId2" display="https://www.ebay.de/itm/Proscenic-Staubsauger-beutellos-Zyklon-Akkuhandstaubsauger-2-in-1-Zubehor-Neuwar/154040561720?hash=item23dd887038:g:c6wAAOSwSl9fMRJR"/>
    <hyperlink ref="I252" r:id="rId2" display="https://www.ebay.de/itm/Proscenic-Staubsauger-beutellos-Zyklon-Akkuhandstaubsauger-2-in-1-Zubehor-Neuwar/154040561720?hash=item23dd887038:g:c6wAAOSwSl9fMRJR"/>
    <hyperlink ref="I253" r:id="rId2" display="https://www.ebay.de/itm/Proscenic-Staubsauger-beutellos-Zyklon-Akkuhandstaubsauger-2-in-1-Zubehor-Neuwar/154040561720?hash=item23dd887038:g:c6wAAOSwSl9fMRJR"/>
    <hyperlink ref="I254" r:id="rId2" display="https://www.ebay.de/itm/Proscenic-Staubsauger-beutellos-Zyklon-Akkuhandstaubsauger-2-in-1-Zubehor-Neuwar/154040561720?hash=item23dd887038:g:c6wAAOSwSl9fMRJR"/>
    <hyperlink ref="I255" r:id="rId2" display="https://www.ebay.de/itm/Proscenic-Staubsauger-beutellos-Zyklon-Akkuhandstaubsauger-2-in-1-Zubehor-Neuwar/154040561720?hash=item23dd887038:g:c6wAAOSwSl9fMRJR"/>
    <hyperlink ref="I256" r:id="rId2" display="https://www.ebay.de/itm/Proscenic-Staubsauger-beutellos-Zyklon-Akkuhandstaubsauger-2-in-1-Zubehor-Neuwar/154040561720?hash=item23dd887038:g:c6wAAOSwSl9fMRJR"/>
    <hyperlink ref="I257" r:id="rId2" display="https://www.ebay.de/itm/Proscenic-Staubsauger-beutellos-Zyklon-Akkuhandstaubsauger-2-in-1-Zubehor-Neuwar/154040561720?hash=item23dd887038:g:c6wAAOSwSl9fMRJR"/>
    <hyperlink ref="I258" r:id="rId2" display="https://www.ebay.de/itm/Proscenic-Staubsauger-beutellos-Zyklon-Akkuhandstaubsauger-2-in-1-Zubehor-Neuwar/154040561720?hash=item23dd887038:g:c6wAAOSwSl9fMRJR"/>
    <hyperlink ref="I259" r:id="rId2" display="https://www.ebay.de/itm/Proscenic-Staubsauger-beutellos-Zyklon-Akkuhandstaubsauger-2-in-1-Zubehor-Neuwar/154040561720?hash=item23dd887038:g:c6wAAOSwSl9fMRJR"/>
    <hyperlink ref="I260" r:id="rId2" display="https://www.ebay.de/itm/Proscenic-Staubsauger-beutellos-Zyklon-Akkuhandstaubsauger-2-in-1-Zubehor-Neuwar/154040561720?hash=item23dd887038:g:c6wAAOSwSl9fMRJR"/>
    <hyperlink ref="I261" r:id="rId2" display="https://www.ebay.de/itm/Proscenic-Staubsauger-beutellos-Zyklon-Akkuhandstaubsauger-2-in-1-Zubehor-Neuwar/154040561720?hash=item23dd887038:g:c6wAAOSwSl9fMRJR"/>
    <hyperlink ref="I262" r:id="rId2" display="https://www.ebay.de/itm/Proscenic-Staubsauger-beutellos-Zyklon-Akkuhandstaubsauger-2-in-1-Zubehor-Neuwar/154040561720?hash=item23dd887038:g:c6wAAOSwSl9fMRJR"/>
    <hyperlink ref="I263" r:id="rId2" display="https://www.ebay.de/itm/Proscenic-Staubsauger-beutellos-Zyklon-Akkuhandstaubsauger-2-in-1-Zubehor-Neuwar/154040561720?hash=item23dd887038:g:c6wAAOSwSl9fMRJR"/>
    <hyperlink ref="I264" r:id="rId2" display="https://www.ebay.de/itm/Proscenic-Staubsauger-beutellos-Zyklon-Akkuhandstaubsauger-2-in-1-Zubehor-Neuwar/154040561720?hash=item23dd887038:g:c6wAAOSwSl9fMRJR"/>
    <hyperlink ref="I265" r:id="rId2" display="https://www.ebay.de/itm/Proscenic-Staubsauger-beutellos-Zyklon-Akkuhandstaubsauger-2-in-1-Zubehor-Neuwar/154040561720?hash=item23dd887038:g:c6wAAOSwSl9fMRJR"/>
    <hyperlink ref="I266" r:id="rId2" display="https://www.ebay.de/itm/Proscenic-Staubsauger-beutellos-Zyklon-Akkuhandstaubsauger-2-in-1-Zubehor-Neuwar/154040561720?hash=item23dd887038:g:c6wAAOSwSl9fMRJR"/>
    <hyperlink ref="I267" r:id="rId2" display="https://www.ebay.de/itm/Proscenic-Staubsauger-beutellos-Zyklon-Akkuhandstaubsauger-2-in-1-Zubehor-Neuwar/154040561720?hash=item23dd887038:g:c6wAAOSwSl9fMRJR"/>
    <hyperlink ref="I268" r:id="rId2" display="https://www.ebay.de/itm/Proscenic-Staubsauger-beutellos-Zyklon-Akkuhandstaubsauger-2-in-1-Zubehor-Neuwar/154040561720?hash=item23dd887038:g:c6wAAOSwSl9fMRJR"/>
    <hyperlink ref="I269" r:id="rId2" display="https://www.ebay.de/itm/Proscenic-Staubsauger-beutellos-Zyklon-Akkuhandstaubsauger-2-in-1-Zubehor-Neuwar/154040561720?hash=item23dd887038:g:c6wAAOSwSl9fMRJR"/>
    <hyperlink ref="I270" r:id="rId2" display="https://www.ebay.de/itm/Proscenic-Staubsauger-beutellos-Zyklon-Akkuhandstaubsauger-2-in-1-Zubehor-Neuwar/154040561720?hash=item23dd887038:g:c6wAAOSwSl9fMRJR"/>
    <hyperlink ref="I271" r:id="rId2" display="https://www.ebay.de/itm/Proscenic-Staubsauger-beutellos-Zyklon-Akkuhandstaubsauger-2-in-1-Zubehor-Neuwar/154040561720?hash=item23dd887038:g:c6wAAOSwSl9fMRJR"/>
    <hyperlink ref="I272" r:id="rId2" display="https://www.ebay.de/itm/Proscenic-Staubsauger-beutellos-Zyklon-Akkuhandstaubsauger-2-in-1-Zubehor-Neuwar/154040561720?hash=item23dd887038:g:c6wAAOSwSl9fMRJR"/>
    <hyperlink ref="I273" r:id="rId2" display="https://www.ebay.de/itm/Proscenic-Staubsauger-beutellos-Zyklon-Akkuhandstaubsauger-2-in-1-Zubehor-Neuwar/154040561720?hash=item23dd887038:g:c6wAAOSwSl9fMRJR"/>
    <hyperlink ref="I274" r:id="rId2" display="https://www.ebay.de/itm/Proscenic-Staubsauger-beutellos-Zyklon-Akkuhandstaubsauger-2-in-1-Zubehor-Neuwar/154040561720?hash=item23dd887038:g:c6wAAOSwSl9fMRJR"/>
    <hyperlink ref="I275" r:id="rId2" display="https://www.ebay.de/itm/Proscenic-Staubsauger-beutellos-Zyklon-Akkuhandstaubsauger-2-in-1-Zubehor-Neuwar/154040561720?hash=item23dd887038:g:c6wAAOSwSl9fMRJR"/>
    <hyperlink ref="I276" r:id="rId2" display="https://www.ebay.de/itm/Proscenic-Staubsauger-beutellos-Zyklon-Akkuhandstaubsauger-2-in-1-Zubehor-Neuwar/154040561720?hash=item23dd887038:g:c6wAAOSwSl9fMRJR"/>
    <hyperlink ref="I277" r:id="rId2" display="https://www.ebay.de/itm/Proscenic-Staubsauger-beutellos-Zyklon-Akkuhandstaubsauger-2-in-1-Zubehor-Neuwar/154040561720?hash=item23dd887038:g:c6wAAOSwSl9fMRJR"/>
    <hyperlink ref="I278" r:id="rId2" display="https://www.ebay.de/itm/Proscenic-Staubsauger-beutellos-Zyklon-Akkuhandstaubsauger-2-in-1-Zubehor-Neuwar/154040561720?hash=item23dd887038:g:c6wAAOSwSl9fMRJR"/>
    <hyperlink ref="I279" r:id="rId2" display="https://www.ebay.de/itm/Proscenic-Staubsauger-beutellos-Zyklon-Akkuhandstaubsauger-2-in-1-Zubehor-Neuwar/154040561720?hash=item23dd887038:g:c6wAAOSwSl9fMRJR"/>
    <hyperlink ref="I280" r:id="rId2" display="https://www.ebay.de/itm/Proscenic-Staubsauger-beutellos-Zyklon-Akkuhandstaubsauger-2-in-1-Zubehor-Neuwar/154040561720?hash=item23dd887038:g:c6wAAOSwSl9fMRJR"/>
    <hyperlink ref="I281" r:id="rId2" display="https://www.ebay.de/itm/Proscenic-Staubsauger-beutellos-Zyklon-Akkuhandstaubsauger-2-in-1-Zubehor-Neuwar/154040561720?hash=item23dd887038:g:c6wAAOSwSl9fMRJR"/>
    <hyperlink ref="I282" r:id="rId2" display="https://www.ebay.de/itm/Proscenic-Staubsauger-beutellos-Zyklon-Akkuhandstaubsauger-2-in-1-Zubehor-Neuwar/154040561720?hash=item23dd887038:g:c6wAAOSwSl9fMRJR"/>
    <hyperlink ref="I283" r:id="rId2" display="https://www.ebay.de/itm/Proscenic-Staubsauger-beutellos-Zyklon-Akkuhandstaubsauger-2-in-1-Zubehor-Neuwar/154040561720?hash=item23dd887038:g:c6wAAOSwSl9fMRJR"/>
    <hyperlink ref="I284" r:id="rId2" display="https://www.ebay.de/itm/Proscenic-Staubsauger-beutellos-Zyklon-Akkuhandstaubsauger-2-in-1-Zubehor-Neuwar/154040561720?hash=item23dd887038:g:c6wAAOSwSl9fMRJR"/>
    <hyperlink ref="I285" r:id="rId2" display="https://www.ebay.de/itm/Proscenic-Staubsauger-beutellos-Zyklon-Akkuhandstaubsauger-2-in-1-Zubehor-Neuwar/154040561720?hash=item23dd887038:g:c6wAAOSwSl9fMRJR"/>
    <hyperlink ref="I286" r:id="rId2" display="https://www.ebay.de/itm/Proscenic-Staubsauger-beutellos-Zyklon-Akkuhandstaubsauger-2-in-1-Zubehor-Neuwar/154040561720?hash=item23dd887038:g:c6wAAOSwSl9fMRJR"/>
    <hyperlink ref="I287" r:id="rId2" display="https://www.ebay.de/itm/Proscenic-Staubsauger-beutellos-Zyklon-Akkuhandstaubsauger-2-in-1-Zubehor-Neuwar/154040561720?hash=item23dd887038:g:c6wAAOSwSl9fMRJR"/>
    <hyperlink ref="I288" r:id="rId2" display="https://www.ebay.de/itm/Proscenic-Staubsauger-beutellos-Zyklon-Akkuhandstaubsauger-2-in-1-Zubehor-Neuwar/154040561720?hash=item23dd887038:g:c6wAAOSwSl9fMRJR"/>
    <hyperlink ref="I289" r:id="rId2" display="https://www.ebay.de/itm/Proscenic-Staubsauger-beutellos-Zyklon-Akkuhandstaubsauger-2-in-1-Zubehor-Neuwar/154040561720?hash=item23dd887038:g:c6wAAOSwSl9fMRJR"/>
    <hyperlink ref="I290" r:id="rId2" display="https://www.ebay.de/itm/Proscenic-Staubsauger-beutellos-Zyklon-Akkuhandstaubsauger-2-in-1-Zubehor-Neuwar/154040561720?hash=item23dd887038:g:c6wAAOSwSl9fMRJR"/>
    <hyperlink ref="I291" r:id="rId2" display="https://www.ebay.de/itm/Proscenic-Staubsauger-beutellos-Zyklon-Akkuhandstaubsauger-2-in-1-Zubehor-Neuwar/154040561720?hash=item23dd887038:g:c6wAAOSwSl9fMRJR"/>
    <hyperlink ref="I292" r:id="rId2" display="https://www.ebay.de/itm/Proscenic-Staubsauger-beutellos-Zyklon-Akkuhandstaubsauger-2-in-1-Zubehor-Neuwar/154040561720?hash=item23dd887038:g:c6wAAOSwSl9fMRJR"/>
    <hyperlink ref="I293" r:id="rId2" display="https://www.ebay.de/itm/Proscenic-Staubsauger-beutellos-Zyklon-Akkuhandstaubsauger-2-in-1-Zubehor-Neuwar/154040561720?hash=item23dd887038:g:c6wAAOSwSl9fMRJR"/>
    <hyperlink ref="I294" r:id="rId2" display="https://www.ebay.de/itm/Proscenic-Staubsauger-beutellos-Zyklon-Akkuhandstaubsauger-2-in-1-Zubehor-Neuwar/154040561720?hash=item23dd887038:g:c6wAAOSwSl9fMRJR"/>
    <hyperlink ref="I295" r:id="rId2" display="https://www.ebay.de/itm/Proscenic-Staubsauger-beutellos-Zyklon-Akkuhandstaubsauger-2-in-1-Zubehor-Neuwar/154040561720?hash=item23dd887038:g:c6wAAOSwSl9fMRJR"/>
    <hyperlink ref="I296" r:id="rId2" display="https://www.ebay.de/itm/Proscenic-Staubsauger-beutellos-Zyklon-Akkuhandstaubsauger-2-in-1-Zubehor-Neuwar/154040561720?hash=item23dd887038:g:c6wAAOSwSl9fMRJR"/>
    <hyperlink ref="I297" r:id="rId2" display="https://www.ebay.de/itm/Proscenic-Staubsauger-beutellos-Zyklon-Akkuhandstaubsauger-2-in-1-Zubehor-Neuwar/154040561720?hash=item23dd887038:g:c6wAAOSwSl9fMRJR"/>
    <hyperlink ref="I298" r:id="rId2" display="https://www.ebay.de/itm/Proscenic-Staubsauger-beutellos-Zyklon-Akkuhandstaubsauger-2-in-1-Zubehor-Neuwar/154040561720?hash=item23dd887038:g:c6wAAOSwSl9fMRJR"/>
    <hyperlink ref="I299" r:id="rId2" display="https://www.ebay.de/itm/Proscenic-Staubsauger-beutellos-Zyklon-Akkuhandstaubsauger-2-in-1-Zubehor-Neuwar/154040561720?hash=item23dd887038:g:c6wAAOSwSl9fMRJR"/>
    <hyperlink ref="I300" r:id="rId2" display="https://www.ebay.de/itm/Proscenic-Staubsauger-beutellos-Zyklon-Akkuhandstaubsauger-2-in-1-Zubehor-Neuwar/154040561720?hash=item23dd887038:g:c6wAAOSwSl9fMRJR"/>
    <hyperlink ref="I301" r:id="rId2" display="https://www.ebay.de/itm/Proscenic-Staubsauger-beutellos-Zyklon-Akkuhandstaubsauger-2-in-1-Zubehor-Neuwar/154040561720?hash=item23dd887038:g:c6wAAOSwSl9fMRJR"/>
    <hyperlink ref="I302" r:id="rId2" display="https://www.ebay.de/itm/Proscenic-Staubsauger-beutellos-Zyklon-Akkuhandstaubsauger-2-in-1-Zubehor-Neuwar/154040561720?hash=item23dd887038:g:c6wAAOSwSl9fMRJR"/>
    <hyperlink ref="I303" r:id="rId2" display="https://www.ebay.de/itm/Proscenic-Staubsauger-beutellos-Zyklon-Akkuhandstaubsauger-2-in-1-Zubehor-Neuwar/154040561720?hash=item23dd887038:g:c6wAAOSwSl9fMRJR"/>
    <hyperlink ref="I304" r:id="rId2" display="https://www.ebay.de/itm/Proscenic-Staubsauger-beutellos-Zyklon-Akkuhandstaubsauger-2-in-1-Zubehor-Neuwar/154040561720?hash=item23dd887038:g:c6wAAOSwSl9fMRJR"/>
    <hyperlink ref="I305" r:id="rId2" display="https://www.ebay.de/itm/Proscenic-Staubsauger-beutellos-Zyklon-Akkuhandstaubsauger-2-in-1-Zubehor-Neuwar/154040561720?hash=item23dd887038:g:c6wAAOSwSl9fMRJR"/>
    <hyperlink ref="I306" r:id="rId2" display="https://www.ebay.de/itm/Proscenic-Staubsauger-beutellos-Zyklon-Akkuhandstaubsauger-2-in-1-Zubehor-Neuwar/154040561720?hash=item23dd887038:g:c6wAAOSwSl9fMRJR"/>
    <hyperlink ref="I307" r:id="rId2" display="https://www.ebay.de/itm/Proscenic-Staubsauger-beutellos-Zyklon-Akkuhandstaubsauger-2-in-1-Zubehor-Neuwar/154040561720?hash=item23dd887038:g:c6wAAOSwSl9fMRJR"/>
    <hyperlink ref="I308" r:id="rId2" display="https://www.ebay.de/itm/Proscenic-Staubsauger-beutellos-Zyklon-Akkuhandstaubsauger-2-in-1-Zubehor-Neuwar/154040561720?hash=item23dd887038:g:c6wAAOSwSl9fMRJR"/>
    <hyperlink ref="I309" r:id="rId2" display="https://www.ebay.de/itm/Proscenic-Staubsauger-beutellos-Zyklon-Akkuhandstaubsauger-2-in-1-Zubehor-Neuwar/154040561720?hash=item23dd887038:g:c6wAAOSwSl9fMRJR"/>
    <hyperlink ref="I310" r:id="rId2" display="https://www.ebay.de/itm/Proscenic-Staubsauger-beutellos-Zyklon-Akkuhandstaubsauger-2-in-1-Zubehor-Neuwar/154040561720?hash=item23dd887038:g:c6wAAOSwSl9fMRJR"/>
    <hyperlink ref="I311" r:id="rId2" display="https://www.ebay.de/itm/Proscenic-Staubsauger-beutellos-Zyklon-Akkuhandstaubsauger-2-in-1-Zubehor-Neuwar/154040561720?hash=item23dd887038:g:c6wAAOSwSl9fMRJR"/>
    <hyperlink ref="I312" r:id="rId2" display="https://www.ebay.de/itm/Proscenic-Staubsauger-beutellos-Zyklon-Akkuhandstaubsauger-2-in-1-Zubehor-Neuwar/154040561720?hash=item23dd887038:g:c6wAAOSwSl9fMRJR"/>
    <hyperlink ref="I313" r:id="rId2" display="https://www.ebay.de/itm/Proscenic-Staubsauger-beutellos-Zyklon-Akkuhandstaubsauger-2-in-1-Zubehor-Neuwar/154040561720?hash=item23dd887038:g:c6wAAOSwSl9fMRJR"/>
    <hyperlink ref="I314" r:id="rId2" display="https://www.ebay.de/itm/Proscenic-Staubsauger-beutellos-Zyklon-Akkuhandstaubsauger-2-in-1-Zubehor-Neuwar/154040561720?hash=item23dd887038:g:c6wAAOSwSl9fMRJR"/>
    <hyperlink ref="I315" r:id="rId2" display="https://www.ebay.de/itm/Proscenic-Staubsauger-beutellos-Zyklon-Akkuhandstaubsauger-2-in-1-Zubehor-Neuwar/154040561720?hash=item23dd887038:g:c6wAAOSwSl9fMRJR"/>
    <hyperlink ref="I316" r:id="rId2" display="https://www.ebay.de/itm/Proscenic-Staubsauger-beutellos-Zyklon-Akkuhandstaubsauger-2-in-1-Zubehor-Neuwar/154040561720?hash=item23dd887038:g:c6wAAOSwSl9fMRJR"/>
    <hyperlink ref="I317" r:id="rId2" display="https://www.ebay.de/itm/Proscenic-Staubsauger-beutellos-Zyklon-Akkuhandstaubsauger-2-in-1-Zubehor-Neuwar/154040561720?hash=item23dd887038:g:c6wAAOSwSl9fMRJR"/>
    <hyperlink ref="I318" r:id="rId2" display="https://www.ebay.de/itm/Proscenic-Staubsauger-beutellos-Zyklon-Akkuhandstaubsauger-2-in-1-Zubehor-Neuwar/154040561720?hash=item23dd887038:g:c6wAAOSwSl9fMRJR"/>
    <hyperlink ref="I319" r:id="rId2" display="https://www.ebay.de/itm/Proscenic-Staubsauger-beutellos-Zyklon-Akkuhandstaubsauger-2-in-1-Zubehor-Neuwar/154040561720?hash=item23dd887038:g:c6wAAOSwSl9fMRJR"/>
    <hyperlink ref="I320" r:id="rId2" display="https://www.ebay.de/itm/Proscenic-Staubsauger-beutellos-Zyklon-Akkuhandstaubsauger-2-in-1-Zubehor-Neuwar/154040561720?hash=item23dd887038:g:c6wAAOSwSl9fMRJR"/>
    <hyperlink ref="I321" r:id="rId2" display="https://www.ebay.de/itm/Proscenic-Staubsauger-beutellos-Zyklon-Akkuhandstaubsauger-2-in-1-Zubehor-Neuwar/154040561720?hash=item23dd887038:g:c6wAAOSwSl9fMRJR"/>
    <hyperlink ref="I322" r:id="rId2" display="https://www.ebay.de/itm/Proscenic-Staubsauger-beutellos-Zyklon-Akkuhandstaubsauger-2-in-1-Zubehor-Neuwar/154040561720?hash=item23dd887038:g:c6wAAOSwSl9fMRJR"/>
    <hyperlink ref="I323" r:id="rId2" display="https://www.ebay.de/itm/Proscenic-Staubsauger-beutellos-Zyklon-Akkuhandstaubsauger-2-in-1-Zubehor-Neuwar/154040561720?hash=item23dd887038:g:c6wAAOSwSl9fMRJR"/>
    <hyperlink ref="I324" r:id="rId2" display="https://www.ebay.de/itm/Proscenic-Staubsauger-beutellos-Zyklon-Akkuhandstaubsauger-2-in-1-Zubehor-Neuwar/154040561720?hash=item23dd887038:g:c6wAAOSwSl9fMRJR"/>
    <hyperlink ref="I325" r:id="rId2" display="https://www.ebay.de/itm/Proscenic-Staubsauger-beutellos-Zyklon-Akkuhandstaubsauger-2-in-1-Zubehor-Neuwar/154040561720?hash=item23dd887038:g:c6wAAOSwSl9fMRJR"/>
    <hyperlink ref="I326" r:id="rId2" display="https://www.ebay.de/itm/Proscenic-Staubsauger-beutellos-Zyklon-Akkuhandstaubsauger-2-in-1-Zubehor-Neuwar/154040561720?hash=item23dd887038:g:c6wAAOSwSl9fMRJR"/>
    <hyperlink ref="I327" r:id="rId2" display="https://www.ebay.de/itm/Proscenic-Staubsauger-beutellos-Zyklon-Akkuhandstaubsauger-2-in-1-Zubehor-Neuwar/154040561720?hash=item23dd887038:g:c6wAAOSwSl9fMRJR"/>
    <hyperlink ref="I328" r:id="rId2" display="https://www.ebay.de/itm/Proscenic-Staubsauger-beutellos-Zyklon-Akkuhandstaubsauger-2-in-1-Zubehor-Neuwar/154040561720?hash=item23dd887038:g:c6wAAOSwSl9fMRJR"/>
    <hyperlink ref="I329" r:id="rId2" display="https://www.ebay.de/itm/Proscenic-Staubsauger-beutellos-Zyklon-Akkuhandstaubsauger-2-in-1-Zubehor-Neuwar/154040561720?hash=item23dd887038:g:c6wAAOSwSl9fMRJR"/>
    <hyperlink ref="I330" r:id="rId2" display="https://www.ebay.de/itm/Proscenic-Staubsauger-beutellos-Zyklon-Akkuhandstaubsauger-2-in-1-Zubehor-Neuwar/154040561720?hash=item23dd887038:g:c6wAAOSwSl9fMRJR"/>
    <hyperlink ref="I331" r:id="rId2" display="https://www.ebay.de/itm/Proscenic-Staubsauger-beutellos-Zyklon-Akkuhandstaubsauger-2-in-1-Zubehor-Neuwar/154040561720?hash=item23dd887038:g:c6wAAOSwSl9fMRJR"/>
    <hyperlink ref="I332" r:id="rId2" display="https://www.ebay.de/itm/Proscenic-Staubsauger-beutellos-Zyklon-Akkuhandstaubsauger-2-in-1-Zubehor-Neuwar/154040561720?hash=item23dd887038:g:c6wAAOSwSl9fMRJR"/>
    <hyperlink ref="I333" r:id="rId2" display="https://www.ebay.de/itm/Proscenic-Staubsauger-beutellos-Zyklon-Akkuhandstaubsauger-2-in-1-Zubehor-Neuwar/154040561720?hash=item23dd887038:g:c6wAAOSwSl9fMRJR"/>
    <hyperlink ref="I334" r:id="rId2" display="https://www.ebay.de/itm/Proscenic-Staubsauger-beutellos-Zyklon-Akkuhandstaubsauger-2-in-1-Zubehor-Neuwar/154040561720?hash=item23dd887038:g:c6wAAOSwSl9fMRJR"/>
    <hyperlink ref="I335" r:id="rId2" display="https://www.ebay.de/itm/Proscenic-Staubsauger-beutellos-Zyklon-Akkuhandstaubsauger-2-in-1-Zubehor-Neuwar/154040561720?hash=item23dd887038:g:c6wAAOSwSl9fMRJR"/>
    <hyperlink ref="I336" r:id="rId2" display="https://www.ebay.de/itm/Proscenic-Staubsauger-beutellos-Zyklon-Akkuhandstaubsauger-2-in-1-Zubehor-Neuwar/154040561720?hash=item23dd887038:g:c6wAAOSwSl9fMRJR"/>
    <hyperlink ref="I337" r:id="rId2" display="https://www.ebay.de/itm/Proscenic-Staubsauger-beutellos-Zyklon-Akkuhandstaubsauger-2-in-1-Zubehor-Neuwar/154040561720?hash=item23dd887038:g:c6wAAOSwSl9fMRJR"/>
    <hyperlink ref="I338" r:id="rId2" display="https://www.ebay.de/itm/Proscenic-Staubsauger-beutellos-Zyklon-Akkuhandstaubsauger-2-in-1-Zubehor-Neuwar/154040561720?hash=item23dd887038:g:c6wAAOSwSl9fMRJR"/>
    <hyperlink ref="I339" r:id="rId2" display="https://www.ebay.de/itm/Proscenic-Staubsauger-beutellos-Zyklon-Akkuhandstaubsauger-2-in-1-Zubehor-Neuwar/154040561720?hash=item23dd887038:g:c6wAAOSwSl9fMRJR"/>
    <hyperlink ref="I340" r:id="rId2" display="https://www.ebay.de/itm/Proscenic-Staubsauger-beutellos-Zyklon-Akkuhandstaubsauger-2-in-1-Zubehor-Neuwar/154040561720?hash=item23dd887038:g:c6wAAOSwSl9fMRJR"/>
    <hyperlink ref="I341" r:id="rId2" display="https://www.ebay.de/itm/Proscenic-Staubsauger-beutellos-Zyklon-Akkuhandstaubsauger-2-in-1-Zubehor-Neuwar/154040561720?hash=item23dd887038:g:c6wAAOSwSl9fMRJR"/>
    <hyperlink ref="I342" r:id="rId2" display="https://www.ebay.de/itm/Proscenic-Staubsauger-beutellos-Zyklon-Akkuhandstaubsauger-2-in-1-Zubehor-Neuwar/154040561720?hash=item23dd887038:g:c6wAAOSwSl9fMRJR"/>
    <hyperlink ref="I343" r:id="rId2" display="https://www.ebay.de/itm/Proscenic-Staubsauger-beutellos-Zyklon-Akkuhandstaubsauger-2-in-1-Zubehor-Neuwar/154040561720?hash=item23dd887038:g:c6wAAOSwSl9fMRJR"/>
    <hyperlink ref="I344" r:id="rId2" display="https://www.ebay.de/itm/Proscenic-Staubsauger-beutellos-Zyklon-Akkuhandstaubsauger-2-in-1-Zubehor-Neuwar/154040561720?hash=item23dd887038:g:c6wAAOSwSl9fMRJR"/>
    <hyperlink ref="I345" r:id="rId2" display="https://www.ebay.de/itm/Proscenic-Staubsauger-beutellos-Zyklon-Akkuhandstaubsauger-2-in-1-Zubehor-Neuwar/154040561720?hash=item23dd887038:g:c6wAAOSwSl9fMRJR"/>
    <hyperlink ref="I346" r:id="rId2" display="https://www.ebay.de/itm/Proscenic-Staubsauger-beutellos-Zyklon-Akkuhandstaubsauger-2-in-1-Zubehor-Neuwar/154040561720?hash=item23dd887038:g:c6wAAOSwSl9fMRJR"/>
    <hyperlink ref="I347" r:id="rId2" display="https://www.ebay.de/itm/Proscenic-Staubsauger-beutellos-Zyklon-Akkuhandstaubsauger-2-in-1-Zubehor-Neuwar/154040561720?hash=item23dd887038:g:c6wAAOSwSl9fMRJR"/>
    <hyperlink ref="I348" r:id="rId2" display="https://www.ebay.de/itm/Proscenic-Staubsauger-beutellos-Zyklon-Akkuhandstaubsauger-2-in-1-Zubehor-Neuwar/154040561720?hash=item23dd887038:g:c6wAAOSwSl9fMRJR"/>
    <hyperlink ref="I349" r:id="rId2" display="https://www.ebay.de/itm/Proscenic-Staubsauger-beutellos-Zyklon-Akkuhandstaubsauger-2-in-1-Zubehor-Neuwar/154040561720?hash=item23dd887038:g:c6wAAOSwSl9fMRJR"/>
    <hyperlink ref="I350" r:id="rId2" display="https://www.ebay.de/itm/Proscenic-Staubsauger-beutellos-Zyklon-Akkuhandstaubsauger-2-in-1-Zubehor-Neuwar/154040561720?hash=item23dd887038:g:c6wAAOSwSl9fMRJR"/>
    <hyperlink ref="I351" r:id="rId2" display="https://www.ebay.de/itm/Proscenic-Staubsauger-beutellos-Zyklon-Akkuhandstaubsauger-2-in-1-Zubehor-Neuwar/154040561720?hash=item23dd887038:g:c6wAAOSwSl9fMRJR"/>
    <hyperlink ref="I352" r:id="rId2" display="https://www.ebay.de/itm/Proscenic-Staubsauger-beutellos-Zyklon-Akkuhandstaubsauger-2-in-1-Zubehor-Neuwar/154040561720?hash=item23dd887038:g:c6wAAOSwSl9fMRJR"/>
    <hyperlink ref="I353" r:id="rId2" display="https://www.ebay.de/itm/Proscenic-Staubsauger-beutellos-Zyklon-Akkuhandstaubsauger-2-in-1-Zubehor-Neuwar/154040561720?hash=item23dd887038:g:c6wAAOSwSl9fMRJR"/>
    <hyperlink ref="I354" r:id="rId2" display="https://www.ebay.de/itm/Proscenic-Staubsauger-beutellos-Zyklon-Akkuhandstaubsauger-2-in-1-Zubehor-Neuwar/154040561720?hash=item23dd887038:g:c6wAAOSwSl9fMRJR"/>
    <hyperlink ref="I355" r:id="rId2" display="https://www.ebay.de/itm/Proscenic-Staubsauger-beutellos-Zyklon-Akkuhandstaubsauger-2-in-1-Zubehor-Neuwar/154040561720?hash=item23dd887038:g:c6wAAOSwSl9fMRJR"/>
    <hyperlink ref="I356" r:id="rId2" display="https://www.ebay.de/itm/Proscenic-Staubsauger-beutellos-Zyklon-Akkuhandstaubsauger-2-in-1-Zubehor-Neuwar/154040561720?hash=item23dd887038:g:c6wAAOSwSl9fMRJR"/>
    <hyperlink ref="I357" r:id="rId2" display="https://www.ebay.de/itm/Proscenic-Staubsauger-beutellos-Zyklon-Akkuhandstaubsauger-2-in-1-Zubehor-Neuwar/154040561720?hash=item23dd887038:g:c6wAAOSwSl9fMRJR"/>
    <hyperlink ref="I358" r:id="rId2" display="https://www.ebay.de/itm/Proscenic-Staubsauger-beutellos-Zyklon-Akkuhandstaubsauger-2-in-1-Zubehor-Neuwar/154040561720?hash=item23dd887038:g:c6wAAOSwSl9fMRJR"/>
    <hyperlink ref="I359" r:id="rId2" display="https://www.ebay.de/itm/Proscenic-Staubsauger-beutellos-Zyklon-Akkuhandstaubsauger-2-in-1-Zubehor-Neuwar/154040561720?hash=item23dd887038:g:c6wAAOSwSl9fMRJR"/>
    <hyperlink ref="I360" r:id="rId2" display="https://www.ebay.de/itm/Proscenic-Staubsauger-beutellos-Zyklon-Akkuhandstaubsauger-2-in-1-Zubehor-Neuwar/154040561720?hash=item23dd887038:g:c6wAAOSwSl9fMRJR"/>
    <hyperlink ref="I361" r:id="rId2" display="https://www.ebay.de/itm/Proscenic-Staubsauger-beutellos-Zyklon-Akkuhandstaubsauger-2-in-1-Zubehor-Neuwar/154040561720?hash=item23dd887038:g:c6wAAOSwSl9fMRJR"/>
    <hyperlink ref="I362" r:id="rId2" display="https://www.ebay.de/itm/Proscenic-Staubsauger-beutellos-Zyklon-Akkuhandstaubsauger-2-in-1-Zubehor-Neuwar/154040561720?hash=item23dd887038:g:c6wAAOSwSl9fMRJR"/>
    <hyperlink ref="I363" r:id="rId2" display="https://www.ebay.de/itm/Proscenic-Staubsauger-beutellos-Zyklon-Akkuhandstaubsauger-2-in-1-Zubehor-Neuwar/154040561720?hash=item23dd887038:g:c6wAAOSwSl9fMRJR"/>
    <hyperlink ref="I364" r:id="rId2" display="https://www.ebay.de/itm/Proscenic-Staubsauger-beutellos-Zyklon-Akkuhandstaubsauger-2-in-1-Zubehor-Neuwar/154040561720?hash=item23dd887038:g:c6wAAOSwSl9fMRJR"/>
    <hyperlink ref="I365" r:id="rId2" display="https://www.ebay.de/itm/Proscenic-Staubsauger-beutellos-Zyklon-Akkuhandstaubsauger-2-in-1-Zubehor-Neuwar/154040561720?hash=item23dd887038:g:c6wAAOSwSl9fMRJR"/>
    <hyperlink ref="I366" r:id="rId2" display="https://www.ebay.de/itm/Proscenic-Staubsauger-beutellos-Zyklon-Akkuhandstaubsauger-2-in-1-Zubehor-Neuwar/154040561720?hash=item23dd887038:g:c6wAAOSwSl9fMRJR"/>
    <hyperlink ref="I367" r:id="rId2" display="https://www.ebay.de/itm/Proscenic-Staubsauger-beutellos-Zyklon-Akkuhandstaubsauger-2-in-1-Zubehor-Neuwar/154040561720?hash=item23dd887038:g:c6wAAOSwSl9fMRJR"/>
    <hyperlink ref="I368" r:id="rId2" display="https://www.ebay.de/itm/Proscenic-Staubsauger-beutellos-Zyklon-Akkuhandstaubsauger-2-in-1-Zubehor-Neuwar/154040561720?hash=item23dd887038:g:c6wAAOSwSl9fMRJR"/>
    <hyperlink ref="I369" r:id="rId2" display="https://www.ebay.de/itm/Proscenic-Staubsauger-beutellos-Zyklon-Akkuhandstaubsauger-2-in-1-Zubehor-Neuwar/154040561720?hash=item23dd887038:g:c6wAAOSwSl9fMRJR"/>
    <hyperlink ref="I370" r:id="rId2" display="https://www.ebay.de/itm/Proscenic-Staubsauger-beutellos-Zyklon-Akkuhandstaubsauger-2-in-1-Zubehor-Neuwar/154040561720?hash=item23dd887038:g:c6wAAOSwSl9fMRJR"/>
    <hyperlink ref="I371" r:id="rId2" display="https://www.ebay.de/itm/Proscenic-Staubsauger-beutellos-Zyklon-Akkuhandstaubsauger-2-in-1-Zubehor-Neuwar/154040561720?hash=item23dd887038:g:c6wAAOSwSl9fMRJR"/>
    <hyperlink ref="I372" r:id="rId2" display="https://www.ebay.de/itm/Proscenic-Staubsauger-beutellos-Zyklon-Akkuhandstaubsauger-2-in-1-Zubehor-Neuwar/154040561720?hash=item23dd887038:g:c6wAAOSwSl9fMRJR"/>
    <hyperlink ref="I373" r:id="rId2" display="https://www.ebay.de/itm/Proscenic-Staubsauger-beutellos-Zyklon-Akkuhandstaubsauger-2-in-1-Zubehor-Neuwar/154040561720?hash=item23dd887038:g:c6wAAOSwSl9fMRJR"/>
    <hyperlink ref="I374" r:id="rId2" display="https://www.ebay.de/itm/Proscenic-Staubsauger-beutellos-Zyklon-Akkuhandstaubsauger-2-in-1-Zubehor-Neuwar/154040561720?hash=item23dd887038:g:c6wAAOSwSl9fMRJR"/>
    <hyperlink ref="I375" r:id="rId2" display="https://www.ebay.de/itm/Proscenic-Staubsauger-beutellos-Zyklon-Akkuhandstaubsauger-2-in-1-Zubehor-Neuwar/154040561720?hash=item23dd887038:g:c6wAAOSwSl9fMRJR"/>
    <hyperlink ref="I376" r:id="rId2" display="https://www.ebay.de/itm/Proscenic-Staubsauger-beutellos-Zyklon-Akkuhandstaubsauger-2-in-1-Zubehor-Neuwar/154040561720?hash=item23dd887038:g:c6wAAOSwSl9fMRJR"/>
    <hyperlink ref="I377" r:id="rId2" display="https://www.ebay.de/itm/Proscenic-Staubsauger-beutellos-Zyklon-Akkuhandstaubsauger-2-in-1-Zubehor-Neuwar/154040561720?hash=item23dd887038:g:c6wAAOSwSl9fMRJR"/>
    <hyperlink ref="I378" r:id="rId2" display="https://www.ebay.de/itm/Proscenic-Staubsauger-beutellos-Zyklon-Akkuhandstaubsauger-2-in-1-Zubehor-Neuwar/154040561720?hash=item23dd887038:g:c6wAAOSwSl9fMRJR"/>
    <hyperlink ref="I379" r:id="rId2" display="https://www.ebay.de/itm/Proscenic-Staubsauger-beutellos-Zyklon-Akkuhandstaubsauger-2-in-1-Zubehor-Neuwar/154040561720?hash=item23dd887038:g:c6wAAOSwSl9fMRJR"/>
    <hyperlink ref="I380" r:id="rId2" display="https://www.ebay.de/itm/Proscenic-Staubsauger-beutellos-Zyklon-Akkuhandstaubsauger-2-in-1-Zubehor-Neuwar/154040561720?hash=item23dd887038:g:c6wAAOSwSl9fMRJR"/>
    <hyperlink ref="I381" r:id="rId2" display="https://www.ebay.de/itm/Proscenic-Staubsauger-beutellos-Zyklon-Akkuhandstaubsauger-2-in-1-Zubehor-Neuwar/154040561720?hash=item23dd887038:g:c6wAAOSwSl9fMRJR"/>
    <hyperlink ref="I382" r:id="rId2" display="https://www.ebay.de/itm/Proscenic-Staubsauger-beutellos-Zyklon-Akkuhandstaubsauger-2-in-1-Zubehor-Neuwar/154040561720?hash=item23dd887038:g:c6wAAOSwSl9fMRJR"/>
    <hyperlink ref="I383" r:id="rId2" display="https://www.ebay.de/itm/Proscenic-Staubsauger-beutellos-Zyklon-Akkuhandstaubsauger-2-in-1-Zubehor-Neuwar/154040561720?hash=item23dd887038:g:c6wAAOSwSl9fMRJR"/>
    <hyperlink ref="I384" r:id="rId2" display="https://www.ebay.de/itm/Proscenic-Staubsauger-beutellos-Zyklon-Akkuhandstaubsauger-2-in-1-Zubehor-Neuwar/154040561720?hash=item23dd887038:g:c6wAAOSwSl9fMRJR"/>
    <hyperlink ref="I385" r:id="rId2" display="https://www.ebay.de/itm/Proscenic-Staubsauger-beutellos-Zyklon-Akkuhandstaubsauger-2-in-1-Zubehor-Neuwar/154040561720?hash=item23dd887038:g:c6wAAOSwSl9fMRJR"/>
    <hyperlink ref="I386" r:id="rId2" display="https://www.ebay.de/itm/Proscenic-Staubsauger-beutellos-Zyklon-Akkuhandstaubsauger-2-in-1-Zubehor-Neuwar/154040561720?hash=item23dd887038:g:c6wAAOSwSl9fMRJR"/>
    <hyperlink ref="I387" r:id="rId2" display="https://www.ebay.de/itm/Proscenic-Staubsauger-beutellos-Zyklon-Akkuhandstaubsauger-2-in-1-Zubehor-Neuwar/154040561720?hash=item23dd887038:g:c6wAAOSwSl9fMRJR"/>
    <hyperlink ref="I388" r:id="rId2" display="https://www.ebay.de/itm/Proscenic-Staubsauger-beutellos-Zyklon-Akkuhandstaubsauger-2-in-1-Zubehor-Neuwar/154040561720?hash=item23dd887038:g:c6wAAOSwSl9fMRJR"/>
    <hyperlink ref="I389" r:id="rId2" display="https://www.ebay.de/itm/Proscenic-Staubsauger-beutellos-Zyklon-Akkuhandstaubsauger-2-in-1-Zubehor-Neuwar/154040561720?hash=item23dd887038:g:c6wAAOSwSl9fMRJR"/>
    <hyperlink ref="I390" r:id="rId2" display="https://www.ebay.de/itm/Proscenic-Staubsauger-beutellos-Zyklon-Akkuhandstaubsauger-2-in-1-Zubehor-Neuwar/154040561720?hash=item23dd887038:g:c6wAAOSwSl9fMRJR"/>
    <hyperlink ref="I391" r:id="rId2" display="https://www.ebay.de/itm/Proscenic-Staubsauger-beutellos-Zyklon-Akkuhandstaubsauger-2-in-1-Zubehor-Neuwar/154040561720?hash=item23dd887038:g:c6wAAOSwSl9fMRJR"/>
    <hyperlink ref="I392" r:id="rId2" display="https://www.ebay.de/itm/Proscenic-Staubsauger-beutellos-Zyklon-Akkuhandstaubsauger-2-in-1-Zubehor-Neuwar/154040561720?hash=item23dd887038:g:c6wAAOSwSl9fMRJR"/>
    <hyperlink ref="I393" r:id="rId2" display="https://www.ebay.de/itm/Proscenic-Staubsauger-beutellos-Zyklon-Akkuhandstaubsauger-2-in-1-Zubehor-Neuwar/154040561720?hash=item23dd887038:g:c6wAAOSwSl9fMRJR"/>
    <hyperlink ref="I394" r:id="rId2" display="https://www.ebay.de/itm/Proscenic-Staubsauger-beutellos-Zyklon-Akkuhandstaubsauger-2-in-1-Zubehor-Neuwar/154040561720?hash=item23dd887038:g:c6wAAOSwSl9fMRJR"/>
    <hyperlink ref="I395" r:id="rId2" display="https://www.ebay.de/itm/Proscenic-Staubsauger-beutellos-Zyklon-Akkuhandstaubsauger-2-in-1-Zubehor-Neuwar/154040561720?hash=item23dd887038:g:c6wAAOSwSl9fMRJR"/>
    <hyperlink ref="I396" r:id="rId2" display="https://www.ebay.de/itm/Proscenic-Staubsauger-beutellos-Zyklon-Akkuhandstaubsauger-2-in-1-Zubehor-Neuwar/154040561720?hash=item23dd887038:g:c6wAAOSwSl9fMRJR"/>
    <hyperlink ref="I397" r:id="rId2" display="https://www.ebay.de/itm/Proscenic-Staubsauger-beutellos-Zyklon-Akkuhandstaubsauger-2-in-1-Zubehor-Neuwar/154040561720?hash=item23dd887038:g:c6wAAOSwSl9fMRJR"/>
    <hyperlink ref="I398" r:id="rId2" display="https://www.ebay.de/itm/Proscenic-Staubsauger-beutellos-Zyklon-Akkuhandstaubsauger-2-in-1-Zubehor-Neuwar/154040561720?hash=item23dd887038:g:c6wAAOSwSl9fMRJR"/>
    <hyperlink ref="I399" r:id="rId2" display="https://www.ebay.de/itm/Proscenic-Staubsauger-beutellos-Zyklon-Akkuhandstaubsauger-2-in-1-Zubehor-Neuwar/154040561720?hash=item23dd887038:g:c6wAAOSwSl9fMRJR"/>
    <hyperlink ref="I400" r:id="rId2" display="https://www.ebay.de/itm/Proscenic-Staubsauger-beutellos-Zyklon-Akkuhandstaubsauger-2-in-1-Zubehor-Neuwar/154040561720?hash=item23dd887038:g:c6wAAOSwSl9fMRJR"/>
    <hyperlink ref="I401" r:id="rId2" display="https://www.ebay.de/itm/Proscenic-Staubsauger-beutellos-Zyklon-Akkuhandstaubsauger-2-in-1-Zubehor-Neuwar/154040561720?hash=item23dd887038:g:c6wAAOSwSl9fMRJR"/>
    <hyperlink ref="I402" r:id="rId2" display="https://www.ebay.de/itm/Proscenic-Staubsauger-beutellos-Zyklon-Akkuhandstaubsauger-2-in-1-Zubehor-Neuwar/154040561720?hash=item23dd887038:g:c6wAAOSwSl9fMRJR"/>
    <hyperlink ref="I403" r:id="rId2" display="https://www.ebay.de/itm/Proscenic-Staubsauger-beutellos-Zyklon-Akkuhandstaubsauger-2-in-1-Zubehor-Neuwar/154040561720?hash=item23dd887038:g:c6wAAOSwSl9fMRJR"/>
    <hyperlink ref="I404" r:id="rId2" display="https://www.ebay.de/itm/Proscenic-Staubsauger-beutellos-Zyklon-Akkuhandstaubsauger-2-in-1-Zubehor-Neuwar/154040561720?hash=item23dd887038:g:c6wAAOSwSl9fMRJR"/>
    <hyperlink ref="I405" r:id="rId2" display="https://www.ebay.de/itm/Proscenic-Staubsauger-beutellos-Zyklon-Akkuhandstaubsauger-2-in-1-Zubehor-Neuwar/154040561720?hash=item23dd887038:g:c6wAAOSwSl9fMRJR"/>
    <hyperlink ref="I406" r:id="rId2" display="https://www.ebay.de/itm/Proscenic-Staubsauger-beutellos-Zyklon-Akkuhandstaubsauger-2-in-1-Zubehor-Neuwar/154040561720?hash=item23dd887038:g:c6wAAOSwSl9fMRJR"/>
    <hyperlink ref="I407" r:id="rId2" display="https://www.ebay.de/itm/Proscenic-Staubsauger-beutellos-Zyklon-Akkuhandstaubsauger-2-in-1-Zubehor-Neuwar/154040561720?hash=item23dd887038:g:c6wAAOSwSl9fMRJR"/>
    <hyperlink ref="I408" r:id="rId2" display="https://www.ebay.de/itm/Proscenic-Staubsauger-beutellos-Zyklon-Akkuhandstaubsauger-2-in-1-Zubehor-Neuwar/154040561720?hash=item23dd887038:g:c6wAAOSwSl9fMRJR"/>
    <hyperlink ref="I409" r:id="rId2" display="https://www.ebay.de/itm/Proscenic-Staubsauger-beutellos-Zyklon-Akkuhandstaubsauger-2-in-1-Zubehor-Neuwar/154040561720?hash=item23dd887038:g:c6wAAOSwSl9fMRJR"/>
    <hyperlink ref="I410" r:id="rId2" display="https://www.ebay.de/itm/Proscenic-Staubsauger-beutellos-Zyklon-Akkuhandstaubsauger-2-in-1-Zubehor-Neuwar/154040561720?hash=item23dd887038:g:c6wAAOSwSl9fMRJR"/>
    <hyperlink ref="I411" r:id="rId2" display="https://www.ebay.de/itm/Proscenic-Staubsauger-beutellos-Zyklon-Akkuhandstaubsauger-2-in-1-Zubehor-Neuwar/154040561720?hash=item23dd887038:g:c6wAAOSwSl9fMRJR"/>
    <hyperlink ref="I412" r:id="rId2" display="https://www.ebay.de/itm/Proscenic-Staubsauger-beutellos-Zyklon-Akkuhandstaubsauger-2-in-1-Zubehor-Neuwar/154040561720?hash=item23dd887038:g:c6wAAOSwSl9fMRJR"/>
    <hyperlink ref="I413" r:id="rId2" display="https://www.ebay.de/itm/Proscenic-Staubsauger-beutellos-Zyklon-Akkuhandstaubsauger-2-in-1-Zubehor-Neuwar/154040561720?hash=item23dd887038:g:c6wAAOSwSl9fMRJR"/>
    <hyperlink ref="I414" r:id="rId2" display="https://www.ebay.de/itm/Proscenic-Staubsauger-beutellos-Zyklon-Akkuhandstaubsauger-2-in-1-Zubehor-Neuwar/154040561720?hash=item23dd887038:g:c6wAAOSwSl9fMRJR"/>
    <hyperlink ref="I415" r:id="rId2" display="https://www.ebay.de/itm/Proscenic-Staubsauger-beutellos-Zyklon-Akkuhandstaubsauger-2-in-1-Zubehor-Neuwar/154040561720?hash=item23dd887038:g:c6wAAOSwSl9fMRJR"/>
    <hyperlink ref="I416" r:id="rId2" display="https://www.ebay.de/itm/Proscenic-Staubsauger-beutellos-Zyklon-Akkuhandstaubsauger-2-in-1-Zubehor-Neuwar/154040561720?hash=item23dd887038:g:c6wAAOSwSl9fMRJR"/>
    <hyperlink ref="I417" r:id="rId2" display="https://www.ebay.de/itm/Proscenic-Staubsauger-beutellos-Zyklon-Akkuhandstaubsauger-2-in-1-Zubehor-Neuwar/154040561720?hash=item23dd887038:g:c6wAAOSwSl9fMRJR"/>
    <hyperlink ref="I418" r:id="rId2" display="https://www.ebay.de/itm/Proscenic-Staubsauger-beutellos-Zyklon-Akkuhandstaubsauger-2-in-1-Zubehor-Neuwar/154040561720?hash=item23dd887038:g:c6wAAOSwSl9fMRJR"/>
    <hyperlink ref="I419" r:id="rId2" display="https://www.ebay.de/itm/Proscenic-Staubsauger-beutellos-Zyklon-Akkuhandstaubsauger-2-in-1-Zubehor-Neuwar/154040561720?hash=item23dd887038:g:c6wAAOSwSl9fMRJR"/>
    <hyperlink ref="I420" r:id="rId2" display="https://www.ebay.de/itm/Proscenic-Staubsauger-beutellos-Zyklon-Akkuhandstaubsauger-2-in-1-Zubehor-Neuwar/154040561720?hash=item23dd887038:g:c6wAAOSwSl9fMRJR"/>
    <hyperlink ref="I421" r:id="rId2" display="https://www.ebay.de/itm/Proscenic-Staubsauger-beutellos-Zyklon-Akkuhandstaubsauger-2-in-1-Zubehor-Neuwar/154040561720?hash=item23dd887038:g:c6wAAOSwSl9fMRJR"/>
    <hyperlink ref="I422" r:id="rId2" display="https://www.ebay.de/itm/Proscenic-Staubsauger-beutellos-Zyklon-Akkuhandstaubsauger-2-in-1-Zubehor-Neuwar/154040561720?hash=item23dd887038:g:c6wAAOSwSl9fMRJR"/>
    <hyperlink ref="I423" r:id="rId3" display="https://www.amazon.de/dp/B07SRY5BV6"/>
    <hyperlink ref="I424" r:id="rId3" display="https://www.amazon.de/dp/B07SRY5BV6"/>
    <hyperlink ref="I425" r:id="rId3" display="https://www.amazon.de/dp/B07SRY5BV6"/>
    <hyperlink ref="I426" r:id="rId3" display="https://www.amazon.de/dp/B07SRY5BV6"/>
    <hyperlink ref="I427" r:id="rId3" display="https://www.amazon.de/dp/B07SRY5BV6"/>
    <hyperlink ref="I428" r:id="rId3" display="https://www.amazon.de/dp/B07SRY5BV6"/>
    <hyperlink ref="I429" r:id="rId3" display="https://www.amazon.de/dp/B07SRY5BV6"/>
    <hyperlink ref="I430" r:id="rId4" display="https://www.amazon.de/dp/B0894N31FF"/>
    <hyperlink ref="I431" r:id="rId4" display="https://www.amazon.de/dp/B0894N31FF"/>
    <hyperlink ref="I432" r:id="rId4" display="https://www.amazon.de/dp/B0894N31FF"/>
    <hyperlink ref="I433" r:id="rId4" display="https://www.amazon.de/dp/B0894N31FF"/>
    <hyperlink ref="I434" r:id="rId4" display="https://www.amazon.de/dp/B0894N31FF"/>
    <hyperlink ref="I435" r:id="rId4" display="https://www.amazon.de/dp/B0894N31FF"/>
    <hyperlink ref="I436" r:id="rId4" display="https://www.amazon.de/dp/B0894N31FF"/>
    <hyperlink ref="I437" r:id="rId4" display="https://www.amazon.de/dp/B0894N31FF"/>
    <hyperlink ref="I438" r:id="rId4" display="https://www.amazon.de/dp/B0894N31FF"/>
    <hyperlink ref="I439" r:id="rId4" display="https://www.amazon.de/dp/B0894N31FF"/>
    <hyperlink ref="I440" r:id="rId4" display="https://www.amazon.de/dp/B0894N31FF"/>
    <hyperlink ref="I441" r:id="rId4" display="https://www.amazon.de/dp/B0894N31FF"/>
    <hyperlink ref="I442" r:id="rId4" display="https://www.amazon.de/dp/B0894N31FF"/>
    <hyperlink ref="I443" r:id="rId4" display="https://www.amazon.de/dp/B0894N31FF"/>
    <hyperlink ref="I444" r:id="rId4" display="https://www.amazon.de/dp/B0894N31FF"/>
    <hyperlink ref="I445" r:id="rId5" display="https://www.amazon.de/dp/B07CYS768Q"/>
    <hyperlink ref="I446:I450" r:id="rId5" display="https://www.amazon.de/dp/B07CYS768Q"/>
  </hyperlinks>
  <pageMargins left="0.429166666666667" right="0.279166666666667" top="0.279166666666667" bottom="0.349305555555556" header="0.2" footer="0.279166666666667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449"/>
  <sheetViews>
    <sheetView topLeftCell="A190" workbookViewId="0">
      <selection activeCell="A190" sqref="$A1:$XFD1048576"/>
    </sheetView>
  </sheetViews>
  <sheetFormatPr defaultColWidth="9" defaultRowHeight="15"/>
  <cols>
    <col min="1" max="1" width="28.6272727272727" style="2" customWidth="1"/>
    <col min="2" max="2" width="18" style="6" customWidth="1"/>
    <col min="3" max="3" width="24.2545454545455" style="7" customWidth="1"/>
    <col min="4" max="4" width="15.6272727272727" style="7" customWidth="1"/>
    <col min="5" max="5" width="8.12727272727273" style="8" customWidth="1"/>
    <col min="6" max="6" width="9.87272727272727" style="8" customWidth="1"/>
    <col min="7" max="7" width="13.1272727272727" style="9" customWidth="1"/>
    <col min="8" max="8" width="19.3727272727273" style="2" customWidth="1"/>
    <col min="9" max="16384" width="9" style="2"/>
  </cols>
  <sheetData>
    <row r="1" s="1" customFormat="1" ht="33" spans="1:7">
      <c r="A1" s="10" t="str">
        <f>INVOICE!$B$4</f>
        <v>AAA CHINA LIMITED</v>
      </c>
      <c r="B1" s="10"/>
      <c r="C1" s="11"/>
      <c r="D1" s="11"/>
      <c r="E1" s="10"/>
      <c r="F1" s="10"/>
      <c r="G1" s="12"/>
    </row>
    <row r="2" s="1" customFormat="1" spans="1:7">
      <c r="A2" s="13"/>
      <c r="B2" s="14"/>
      <c r="C2" s="15"/>
      <c r="D2" s="15"/>
      <c r="E2" s="14"/>
      <c r="F2" s="14"/>
      <c r="G2" s="16"/>
    </row>
    <row r="3" ht="42" customHeight="1" spans="1:7">
      <c r="A3" s="17" t="s">
        <v>486</v>
      </c>
      <c r="B3" s="17"/>
      <c r="C3" s="18"/>
      <c r="D3" s="18"/>
      <c r="E3" s="17"/>
      <c r="F3" s="17"/>
      <c r="G3" s="19"/>
    </row>
    <row r="4" s="3" customFormat="1" ht="36.75" customHeight="1" spans="1:7">
      <c r="A4" s="21" t="s">
        <v>487</v>
      </c>
      <c r="B4" s="21"/>
      <c r="C4" s="21"/>
      <c r="D4" s="21"/>
      <c r="E4" s="22"/>
      <c r="F4" s="22"/>
      <c r="G4" s="23"/>
    </row>
    <row r="5" s="4" customFormat="1" ht="48" customHeight="1" spans="1:241">
      <c r="A5" s="24" t="s">
        <v>488</v>
      </c>
      <c r="B5" s="25" t="s">
        <v>489</v>
      </c>
      <c r="C5" s="25" t="s">
        <v>490</v>
      </c>
      <c r="D5" s="25" t="s">
        <v>491</v>
      </c>
      <c r="E5" s="25" t="s">
        <v>492</v>
      </c>
      <c r="F5" s="25" t="s">
        <v>493</v>
      </c>
      <c r="G5" s="26" t="s">
        <v>494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</row>
    <row r="6" s="5" customFormat="1" ht="20.1" customHeight="1" spans="1:237">
      <c r="A6" s="28" t="str">
        <f>INVOICE!A15</f>
        <v>FBA15DJRC0FC-1</v>
      </c>
      <c r="B6" s="29" t="str">
        <f>INVOICE!B15</f>
        <v>整柜直送</v>
      </c>
      <c r="C6" s="30" t="str">
        <f>INVOICE!C15</f>
        <v>Vacuum Cleaner</v>
      </c>
      <c r="D6" s="31" t="s">
        <v>495</v>
      </c>
      <c r="E6" s="30">
        <f>INVOICE!F15</f>
        <v>4</v>
      </c>
      <c r="F6" s="32">
        <v>1</v>
      </c>
      <c r="G6" s="33">
        <f>8325/408</f>
        <v>20.4044117647059</v>
      </c>
      <c r="H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</row>
    <row r="7" s="5" customFormat="1" ht="20.1" customHeight="1" spans="1:237">
      <c r="A7" s="28" t="str">
        <f>INVOICE!A16</f>
        <v>FBA15DJRC0FC-2</v>
      </c>
      <c r="B7" s="29" t="str">
        <f>INVOICE!B16</f>
        <v>整柜直送</v>
      </c>
      <c r="C7" s="30" t="str">
        <f>INVOICE!C16</f>
        <v>Vacuum Cleaner</v>
      </c>
      <c r="D7" s="31" t="s">
        <v>495</v>
      </c>
      <c r="E7" s="30">
        <f>INVOICE!F16</f>
        <v>4</v>
      </c>
      <c r="F7" s="32">
        <v>1</v>
      </c>
      <c r="G7" s="33">
        <f t="shared" ref="G7:G70" si="0">8325/408</f>
        <v>20.4044117647059</v>
      </c>
      <c r="H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</row>
    <row r="8" s="5" customFormat="1" ht="20.1" customHeight="1" spans="1:237">
      <c r="A8" s="28" t="str">
        <f>INVOICE!A17</f>
        <v>FBA15DJRC0FC-3</v>
      </c>
      <c r="B8" s="29" t="str">
        <f>INVOICE!B17</f>
        <v>整柜直送</v>
      </c>
      <c r="C8" s="30" t="str">
        <f>INVOICE!C17</f>
        <v>Vacuum Cleaner</v>
      </c>
      <c r="D8" s="31" t="s">
        <v>495</v>
      </c>
      <c r="E8" s="30">
        <f>INVOICE!F17</f>
        <v>4</v>
      </c>
      <c r="F8" s="32">
        <v>1</v>
      </c>
      <c r="G8" s="33">
        <f t="shared" si="0"/>
        <v>20.4044117647059</v>
      </c>
      <c r="H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</row>
    <row r="9" s="5" customFormat="1" ht="20.1" customHeight="1" spans="1:237">
      <c r="A9" s="28" t="str">
        <f>INVOICE!A18</f>
        <v>FBA15DJRC0FC-4</v>
      </c>
      <c r="B9" s="29" t="str">
        <f>INVOICE!B18</f>
        <v>整柜直送</v>
      </c>
      <c r="C9" s="30" t="str">
        <f>INVOICE!C18</f>
        <v>Vacuum Cleaner</v>
      </c>
      <c r="D9" s="31" t="s">
        <v>495</v>
      </c>
      <c r="E9" s="30">
        <f>INVOICE!F18</f>
        <v>4</v>
      </c>
      <c r="F9" s="32">
        <v>1</v>
      </c>
      <c r="G9" s="33">
        <f t="shared" si="0"/>
        <v>20.4044117647059</v>
      </c>
      <c r="H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</row>
    <row r="10" s="5" customFormat="1" ht="20.1" customHeight="1" spans="1:237">
      <c r="A10" s="28" t="str">
        <f>INVOICE!A19</f>
        <v>FBA15DJRC0FC-5</v>
      </c>
      <c r="B10" s="29" t="str">
        <f>INVOICE!B19</f>
        <v>整柜直送</v>
      </c>
      <c r="C10" s="30" t="str">
        <f>INVOICE!C19</f>
        <v>Vacuum Cleaner</v>
      </c>
      <c r="D10" s="31" t="s">
        <v>495</v>
      </c>
      <c r="E10" s="30">
        <f>INVOICE!F19</f>
        <v>4</v>
      </c>
      <c r="F10" s="32">
        <v>1</v>
      </c>
      <c r="G10" s="33">
        <f t="shared" si="0"/>
        <v>20.4044117647059</v>
      </c>
      <c r="H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</row>
    <row r="11" s="5" customFormat="1" ht="20.1" customHeight="1" spans="1:237">
      <c r="A11" s="28" t="str">
        <f>INVOICE!A20</f>
        <v>FBA15DJRC0FC-6</v>
      </c>
      <c r="B11" s="29" t="str">
        <f>INVOICE!B20</f>
        <v>整柜直送</v>
      </c>
      <c r="C11" s="30" t="str">
        <f>INVOICE!C20</f>
        <v>Vacuum Cleaner</v>
      </c>
      <c r="D11" s="31" t="s">
        <v>495</v>
      </c>
      <c r="E11" s="30">
        <f>INVOICE!F20</f>
        <v>4</v>
      </c>
      <c r="F11" s="32">
        <v>1</v>
      </c>
      <c r="G11" s="33">
        <f t="shared" si="0"/>
        <v>20.4044117647059</v>
      </c>
      <c r="H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</row>
    <row r="12" s="5" customFormat="1" ht="20.1" customHeight="1" spans="1:237">
      <c r="A12" s="28" t="str">
        <f>INVOICE!A21</f>
        <v>FBA15DJRC0FC-7</v>
      </c>
      <c r="B12" s="29" t="str">
        <f>INVOICE!B21</f>
        <v>整柜直送</v>
      </c>
      <c r="C12" s="30" t="str">
        <f>INVOICE!C21</f>
        <v>Vacuum Cleaner</v>
      </c>
      <c r="D12" s="31" t="s">
        <v>495</v>
      </c>
      <c r="E12" s="30">
        <f>INVOICE!F21</f>
        <v>4</v>
      </c>
      <c r="F12" s="32">
        <v>1</v>
      </c>
      <c r="G12" s="33">
        <f t="shared" si="0"/>
        <v>20.4044117647059</v>
      </c>
      <c r="H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</row>
    <row r="13" s="5" customFormat="1" ht="20.1" customHeight="1" spans="1:237">
      <c r="A13" s="28" t="str">
        <f>INVOICE!A22</f>
        <v>FBA15DJRC0FC-8</v>
      </c>
      <c r="B13" s="29" t="str">
        <f>INVOICE!B22</f>
        <v>整柜直送</v>
      </c>
      <c r="C13" s="30" t="str">
        <f>INVOICE!C22</f>
        <v>Vacuum Cleaner</v>
      </c>
      <c r="D13" s="31" t="s">
        <v>495</v>
      </c>
      <c r="E13" s="30">
        <f>INVOICE!F22</f>
        <v>4</v>
      </c>
      <c r="F13" s="32">
        <v>1</v>
      </c>
      <c r="G13" s="33">
        <f t="shared" si="0"/>
        <v>20.4044117647059</v>
      </c>
      <c r="H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</row>
    <row r="14" s="5" customFormat="1" ht="20.1" customHeight="1" spans="1:237">
      <c r="A14" s="28" t="str">
        <f>INVOICE!A23</f>
        <v>FBA15DJRC0FC-9</v>
      </c>
      <c r="B14" s="29" t="str">
        <f>INVOICE!B23</f>
        <v>整柜直送</v>
      </c>
      <c r="C14" s="30" t="str">
        <f>INVOICE!C23</f>
        <v>Vacuum Cleaner</v>
      </c>
      <c r="D14" s="31" t="s">
        <v>495</v>
      </c>
      <c r="E14" s="30">
        <f>INVOICE!F23</f>
        <v>4</v>
      </c>
      <c r="F14" s="32">
        <v>1</v>
      </c>
      <c r="G14" s="33">
        <f t="shared" si="0"/>
        <v>20.4044117647059</v>
      </c>
      <c r="H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</row>
    <row r="15" s="5" customFormat="1" ht="20.1" customHeight="1" spans="1:237">
      <c r="A15" s="28" t="str">
        <f>INVOICE!A24</f>
        <v>FBA15DJRC0FC-10</v>
      </c>
      <c r="B15" s="29" t="str">
        <f>INVOICE!B24</f>
        <v>整柜直送</v>
      </c>
      <c r="C15" s="30" t="str">
        <f>INVOICE!C24</f>
        <v>Vacuum Cleaner</v>
      </c>
      <c r="D15" s="31" t="s">
        <v>495</v>
      </c>
      <c r="E15" s="30">
        <f>INVOICE!F24</f>
        <v>4</v>
      </c>
      <c r="F15" s="32">
        <v>1</v>
      </c>
      <c r="G15" s="33">
        <f t="shared" si="0"/>
        <v>20.4044117647059</v>
      </c>
      <c r="H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</row>
    <row r="16" s="5" customFormat="1" ht="20.1" customHeight="1" spans="1:237">
      <c r="A16" s="28" t="str">
        <f>INVOICE!A25</f>
        <v>FBA15DJRC0FC-11</v>
      </c>
      <c r="B16" s="29" t="str">
        <f>INVOICE!B25</f>
        <v>整柜直送</v>
      </c>
      <c r="C16" s="30" t="str">
        <f>INVOICE!C25</f>
        <v>Vacuum Cleaner</v>
      </c>
      <c r="D16" s="31" t="s">
        <v>495</v>
      </c>
      <c r="E16" s="30">
        <f>INVOICE!F25</f>
        <v>4</v>
      </c>
      <c r="F16" s="32">
        <v>1</v>
      </c>
      <c r="G16" s="33">
        <f t="shared" si="0"/>
        <v>20.4044117647059</v>
      </c>
      <c r="H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</row>
    <row r="17" s="5" customFormat="1" ht="20.1" customHeight="1" spans="1:237">
      <c r="A17" s="28" t="str">
        <f>INVOICE!A26</f>
        <v>FBA15DJRC0FC-12</v>
      </c>
      <c r="B17" s="29" t="str">
        <f>INVOICE!B26</f>
        <v>整柜直送</v>
      </c>
      <c r="C17" s="30" t="str">
        <f>INVOICE!C26</f>
        <v>Vacuum Cleaner</v>
      </c>
      <c r="D17" s="31" t="s">
        <v>495</v>
      </c>
      <c r="E17" s="30">
        <f>INVOICE!F26</f>
        <v>4</v>
      </c>
      <c r="F17" s="32">
        <v>1</v>
      </c>
      <c r="G17" s="33">
        <f t="shared" si="0"/>
        <v>20.4044117647059</v>
      </c>
      <c r="H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</row>
    <row r="18" s="5" customFormat="1" ht="20.1" customHeight="1" spans="1:237">
      <c r="A18" s="28" t="str">
        <f>INVOICE!A27</f>
        <v>FBA15DJRC0FC-13</v>
      </c>
      <c r="B18" s="29" t="str">
        <f>INVOICE!B27</f>
        <v>整柜直送</v>
      </c>
      <c r="C18" s="30" t="str">
        <f>INVOICE!C27</f>
        <v>Vacuum Cleaner</v>
      </c>
      <c r="D18" s="31" t="s">
        <v>495</v>
      </c>
      <c r="E18" s="30">
        <f>INVOICE!F27</f>
        <v>4</v>
      </c>
      <c r="F18" s="32">
        <v>1</v>
      </c>
      <c r="G18" s="33">
        <f t="shared" si="0"/>
        <v>20.4044117647059</v>
      </c>
      <c r="H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</row>
    <row r="19" s="5" customFormat="1" ht="20.1" customHeight="1" spans="1:237">
      <c r="A19" s="28" t="str">
        <f>INVOICE!A28</f>
        <v>FBA15DJRC0FC-14</v>
      </c>
      <c r="B19" s="29" t="str">
        <f>INVOICE!B28</f>
        <v>整柜直送</v>
      </c>
      <c r="C19" s="30" t="str">
        <f>INVOICE!C28</f>
        <v>Vacuum Cleaner</v>
      </c>
      <c r="D19" s="31" t="s">
        <v>495</v>
      </c>
      <c r="E19" s="30">
        <f>INVOICE!F28</f>
        <v>4</v>
      </c>
      <c r="F19" s="32">
        <v>1</v>
      </c>
      <c r="G19" s="33">
        <f t="shared" si="0"/>
        <v>20.4044117647059</v>
      </c>
      <c r="H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</row>
    <row r="20" s="5" customFormat="1" ht="20.1" customHeight="1" spans="1:237">
      <c r="A20" s="28" t="str">
        <f>INVOICE!A29</f>
        <v>FBA15DJRC0FC-15</v>
      </c>
      <c r="B20" s="29" t="str">
        <f>INVOICE!B29</f>
        <v>整柜直送</v>
      </c>
      <c r="C20" s="30" t="str">
        <f>INVOICE!C29</f>
        <v>Vacuum Cleaner</v>
      </c>
      <c r="D20" s="31" t="s">
        <v>495</v>
      </c>
      <c r="E20" s="30">
        <f>INVOICE!F29</f>
        <v>4</v>
      </c>
      <c r="F20" s="32">
        <v>1</v>
      </c>
      <c r="G20" s="33">
        <f t="shared" si="0"/>
        <v>20.4044117647059</v>
      </c>
      <c r="H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</row>
    <row r="21" s="5" customFormat="1" ht="20.1" customHeight="1" spans="1:237">
      <c r="A21" s="28" t="str">
        <f>INVOICE!A30</f>
        <v>FBA15DJRC0FC-16</v>
      </c>
      <c r="B21" s="29" t="str">
        <f>INVOICE!B30</f>
        <v>整柜直送</v>
      </c>
      <c r="C21" s="30" t="str">
        <f>INVOICE!C30</f>
        <v>Vacuum Cleaner</v>
      </c>
      <c r="D21" s="31" t="s">
        <v>495</v>
      </c>
      <c r="E21" s="30">
        <f>INVOICE!F30</f>
        <v>4</v>
      </c>
      <c r="F21" s="32">
        <v>1</v>
      </c>
      <c r="G21" s="33">
        <f t="shared" si="0"/>
        <v>20.4044117647059</v>
      </c>
      <c r="H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</row>
    <row r="22" s="5" customFormat="1" ht="20.1" customHeight="1" spans="1:237">
      <c r="A22" s="28" t="str">
        <f>INVOICE!A31</f>
        <v>FBA15DJRC0FC-17</v>
      </c>
      <c r="B22" s="29" t="str">
        <f>INVOICE!B31</f>
        <v>整柜直送</v>
      </c>
      <c r="C22" s="30" t="str">
        <f>INVOICE!C31</f>
        <v>Vacuum Cleaner</v>
      </c>
      <c r="D22" s="31" t="s">
        <v>495</v>
      </c>
      <c r="E22" s="30">
        <f>INVOICE!F31</f>
        <v>4</v>
      </c>
      <c r="F22" s="32">
        <v>1</v>
      </c>
      <c r="G22" s="33">
        <f t="shared" si="0"/>
        <v>20.4044117647059</v>
      </c>
      <c r="H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</row>
    <row r="23" s="5" customFormat="1" ht="20.1" customHeight="1" spans="1:237">
      <c r="A23" s="28" t="str">
        <f>INVOICE!A32</f>
        <v>FBA15DJRC0FC-18</v>
      </c>
      <c r="B23" s="29" t="str">
        <f>INVOICE!B32</f>
        <v>整柜直送</v>
      </c>
      <c r="C23" s="30" t="str">
        <f>INVOICE!C32</f>
        <v>Vacuum Cleaner</v>
      </c>
      <c r="D23" s="31" t="s">
        <v>495</v>
      </c>
      <c r="E23" s="30">
        <f>INVOICE!F32</f>
        <v>4</v>
      </c>
      <c r="F23" s="32">
        <v>1</v>
      </c>
      <c r="G23" s="33">
        <f t="shared" si="0"/>
        <v>20.4044117647059</v>
      </c>
      <c r="H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</row>
    <row r="24" s="5" customFormat="1" ht="20.1" customHeight="1" spans="1:237">
      <c r="A24" s="28" t="str">
        <f>INVOICE!A33</f>
        <v>FBA15DJRC0FC-19</v>
      </c>
      <c r="B24" s="29" t="str">
        <f>INVOICE!B33</f>
        <v>整柜直送</v>
      </c>
      <c r="C24" s="30" t="str">
        <f>INVOICE!C33</f>
        <v>Vacuum Cleaner</v>
      </c>
      <c r="D24" s="31" t="s">
        <v>495</v>
      </c>
      <c r="E24" s="30">
        <f>INVOICE!F33</f>
        <v>4</v>
      </c>
      <c r="F24" s="32">
        <v>1</v>
      </c>
      <c r="G24" s="33">
        <f t="shared" si="0"/>
        <v>20.4044117647059</v>
      </c>
      <c r="H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</row>
    <row r="25" s="5" customFormat="1" ht="20.1" customHeight="1" spans="1:237">
      <c r="A25" s="28" t="str">
        <f>INVOICE!A34</f>
        <v>FBA15DJRC0FC-20</v>
      </c>
      <c r="B25" s="29" t="str">
        <f>INVOICE!B34</f>
        <v>整柜直送</v>
      </c>
      <c r="C25" s="30" t="str">
        <f>INVOICE!C34</f>
        <v>Vacuum Cleaner</v>
      </c>
      <c r="D25" s="31" t="s">
        <v>495</v>
      </c>
      <c r="E25" s="30">
        <f>INVOICE!F34</f>
        <v>4</v>
      </c>
      <c r="F25" s="32">
        <v>1</v>
      </c>
      <c r="G25" s="33">
        <f t="shared" si="0"/>
        <v>20.4044117647059</v>
      </c>
      <c r="H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</row>
    <row r="26" s="5" customFormat="1" ht="20.1" customHeight="1" spans="1:237">
      <c r="A26" s="28" t="str">
        <f>INVOICE!A35</f>
        <v>FBA15DJRC0FC-21</v>
      </c>
      <c r="B26" s="29" t="str">
        <f>INVOICE!B35</f>
        <v>整柜直送</v>
      </c>
      <c r="C26" s="30" t="str">
        <f>INVOICE!C35</f>
        <v>Vacuum Cleaner</v>
      </c>
      <c r="D26" s="31" t="s">
        <v>495</v>
      </c>
      <c r="E26" s="30">
        <f>INVOICE!F35</f>
        <v>4</v>
      </c>
      <c r="F26" s="32">
        <v>1</v>
      </c>
      <c r="G26" s="33">
        <f t="shared" si="0"/>
        <v>20.4044117647059</v>
      </c>
      <c r="H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</row>
    <row r="27" s="5" customFormat="1" ht="20.1" customHeight="1" spans="1:237">
      <c r="A27" s="28" t="str">
        <f>INVOICE!A36</f>
        <v>FBA15DJRC0FC-22</v>
      </c>
      <c r="B27" s="29" t="str">
        <f>INVOICE!B36</f>
        <v>整柜直送</v>
      </c>
      <c r="C27" s="30" t="str">
        <f>INVOICE!C36</f>
        <v>Vacuum Cleaner</v>
      </c>
      <c r="D27" s="31" t="s">
        <v>495</v>
      </c>
      <c r="E27" s="30">
        <f>INVOICE!F36</f>
        <v>4</v>
      </c>
      <c r="F27" s="32">
        <v>1</v>
      </c>
      <c r="G27" s="33">
        <f t="shared" si="0"/>
        <v>20.4044117647059</v>
      </c>
      <c r="H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</row>
    <row r="28" s="5" customFormat="1" ht="20.1" customHeight="1" spans="1:237">
      <c r="A28" s="28" t="str">
        <f>INVOICE!A37</f>
        <v>FBA15DJRC0FC-23</v>
      </c>
      <c r="B28" s="29" t="str">
        <f>INVOICE!B37</f>
        <v>整柜直送</v>
      </c>
      <c r="C28" s="30" t="str">
        <f>INVOICE!C37</f>
        <v>Vacuum Cleaner</v>
      </c>
      <c r="D28" s="31" t="s">
        <v>495</v>
      </c>
      <c r="E28" s="30">
        <f>INVOICE!F37</f>
        <v>4</v>
      </c>
      <c r="F28" s="32">
        <v>1</v>
      </c>
      <c r="G28" s="33">
        <f t="shared" si="0"/>
        <v>20.4044117647059</v>
      </c>
      <c r="H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</row>
    <row r="29" s="5" customFormat="1" ht="20.1" customHeight="1" spans="1:237">
      <c r="A29" s="28" t="str">
        <f>INVOICE!A38</f>
        <v>FBA15DJRC0FC-24</v>
      </c>
      <c r="B29" s="29" t="str">
        <f>INVOICE!B38</f>
        <v>整柜直送</v>
      </c>
      <c r="C29" s="30" t="str">
        <f>INVOICE!C38</f>
        <v>Vacuum Cleaner</v>
      </c>
      <c r="D29" s="31" t="s">
        <v>495</v>
      </c>
      <c r="E29" s="30">
        <f>INVOICE!F38</f>
        <v>4</v>
      </c>
      <c r="F29" s="32">
        <v>1</v>
      </c>
      <c r="G29" s="33">
        <f t="shared" si="0"/>
        <v>20.4044117647059</v>
      </c>
      <c r="H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</row>
    <row r="30" s="5" customFormat="1" ht="20.1" customHeight="1" spans="1:237">
      <c r="A30" s="28" t="str">
        <f>INVOICE!A39</f>
        <v>FBA15DJRC0FC-25</v>
      </c>
      <c r="B30" s="29" t="str">
        <f>INVOICE!B39</f>
        <v>整柜直送</v>
      </c>
      <c r="C30" s="30" t="str">
        <f>INVOICE!C39</f>
        <v>Vacuum Cleaner</v>
      </c>
      <c r="D30" s="31" t="s">
        <v>495</v>
      </c>
      <c r="E30" s="30">
        <f>INVOICE!F39</f>
        <v>4</v>
      </c>
      <c r="F30" s="32">
        <v>1</v>
      </c>
      <c r="G30" s="33">
        <f t="shared" si="0"/>
        <v>20.4044117647059</v>
      </c>
      <c r="H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</row>
    <row r="31" s="5" customFormat="1" ht="20.1" customHeight="1" spans="1:237">
      <c r="A31" s="28" t="str">
        <f>INVOICE!A40</f>
        <v>FBA15DJRC0FC-26</v>
      </c>
      <c r="B31" s="29" t="str">
        <f>INVOICE!B40</f>
        <v>整柜直送</v>
      </c>
      <c r="C31" s="30" t="str">
        <f>INVOICE!C40</f>
        <v>Vacuum Cleaner</v>
      </c>
      <c r="D31" s="31" t="s">
        <v>495</v>
      </c>
      <c r="E31" s="30">
        <f>INVOICE!F40</f>
        <v>4</v>
      </c>
      <c r="F31" s="32">
        <v>1</v>
      </c>
      <c r="G31" s="33">
        <f t="shared" si="0"/>
        <v>20.4044117647059</v>
      </c>
      <c r="H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</row>
    <row r="32" s="5" customFormat="1" ht="20.1" customHeight="1" spans="1:237">
      <c r="A32" s="28" t="str">
        <f>INVOICE!A41</f>
        <v>FBA15DJRC0FC-27</v>
      </c>
      <c r="B32" s="29" t="str">
        <f>INVOICE!B41</f>
        <v>整柜直送</v>
      </c>
      <c r="C32" s="30" t="str">
        <f>INVOICE!C41</f>
        <v>Vacuum Cleaner</v>
      </c>
      <c r="D32" s="31" t="s">
        <v>495</v>
      </c>
      <c r="E32" s="30">
        <f>INVOICE!F41</f>
        <v>4</v>
      </c>
      <c r="F32" s="32">
        <v>1</v>
      </c>
      <c r="G32" s="33">
        <f t="shared" si="0"/>
        <v>20.4044117647059</v>
      </c>
      <c r="H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</row>
    <row r="33" s="5" customFormat="1" ht="20.1" customHeight="1" spans="1:237">
      <c r="A33" s="28" t="str">
        <f>INVOICE!A42</f>
        <v>FBA15DJRC0FC-28</v>
      </c>
      <c r="B33" s="29" t="str">
        <f>INVOICE!B42</f>
        <v>整柜直送</v>
      </c>
      <c r="C33" s="30" t="str">
        <f>INVOICE!C42</f>
        <v>Vacuum Cleaner</v>
      </c>
      <c r="D33" s="31" t="s">
        <v>495</v>
      </c>
      <c r="E33" s="30">
        <f>INVOICE!F42</f>
        <v>4</v>
      </c>
      <c r="F33" s="32">
        <v>1</v>
      </c>
      <c r="G33" s="33">
        <f t="shared" si="0"/>
        <v>20.4044117647059</v>
      </c>
      <c r="H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</row>
    <row r="34" s="5" customFormat="1" ht="20.1" customHeight="1" spans="1:237">
      <c r="A34" s="28" t="str">
        <f>INVOICE!A43</f>
        <v>FBA15DJRC0FC-29</v>
      </c>
      <c r="B34" s="29" t="str">
        <f>INVOICE!B43</f>
        <v>整柜直送</v>
      </c>
      <c r="C34" s="30" t="str">
        <f>INVOICE!C43</f>
        <v>Vacuum Cleaner</v>
      </c>
      <c r="D34" s="31" t="s">
        <v>495</v>
      </c>
      <c r="E34" s="30">
        <f>INVOICE!F43</f>
        <v>4</v>
      </c>
      <c r="F34" s="32">
        <v>1</v>
      </c>
      <c r="G34" s="33">
        <f t="shared" si="0"/>
        <v>20.4044117647059</v>
      </c>
      <c r="H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</row>
    <row r="35" s="5" customFormat="1" ht="20.1" customHeight="1" spans="1:237">
      <c r="A35" s="28" t="str">
        <f>INVOICE!A44</f>
        <v>FBA15DJRC0FC-30</v>
      </c>
      <c r="B35" s="29" t="str">
        <f>INVOICE!B44</f>
        <v>整柜直送</v>
      </c>
      <c r="C35" s="30" t="str">
        <f>INVOICE!C44</f>
        <v>Vacuum Cleaner</v>
      </c>
      <c r="D35" s="31" t="s">
        <v>495</v>
      </c>
      <c r="E35" s="30">
        <f>INVOICE!F44</f>
        <v>4</v>
      </c>
      <c r="F35" s="32">
        <v>1</v>
      </c>
      <c r="G35" s="33">
        <f t="shared" si="0"/>
        <v>20.4044117647059</v>
      </c>
      <c r="H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</row>
    <row r="36" s="5" customFormat="1" ht="20.1" customHeight="1" spans="1:237">
      <c r="A36" s="28" t="str">
        <f>INVOICE!A45</f>
        <v>FBA15DJRC0FC-31</v>
      </c>
      <c r="B36" s="29" t="str">
        <f>INVOICE!B45</f>
        <v>整柜直送</v>
      </c>
      <c r="C36" s="30" t="str">
        <f>INVOICE!C45</f>
        <v>Vacuum Cleaner</v>
      </c>
      <c r="D36" s="31" t="s">
        <v>495</v>
      </c>
      <c r="E36" s="30">
        <f>INVOICE!F45</f>
        <v>4</v>
      </c>
      <c r="F36" s="32">
        <v>1</v>
      </c>
      <c r="G36" s="33">
        <f t="shared" si="0"/>
        <v>20.4044117647059</v>
      </c>
      <c r="H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</row>
    <row r="37" s="5" customFormat="1" ht="20.1" customHeight="1" spans="1:237">
      <c r="A37" s="28" t="str">
        <f>INVOICE!A46</f>
        <v>FBA15DJRC0FC-32</v>
      </c>
      <c r="B37" s="29" t="str">
        <f>INVOICE!B46</f>
        <v>整柜直送</v>
      </c>
      <c r="C37" s="30" t="str">
        <f>INVOICE!C46</f>
        <v>Vacuum Cleaner</v>
      </c>
      <c r="D37" s="31" t="s">
        <v>495</v>
      </c>
      <c r="E37" s="30">
        <f>INVOICE!F46</f>
        <v>4</v>
      </c>
      <c r="F37" s="32">
        <v>1</v>
      </c>
      <c r="G37" s="33">
        <f t="shared" si="0"/>
        <v>20.4044117647059</v>
      </c>
      <c r="H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</row>
    <row r="38" s="5" customFormat="1" ht="20.1" customHeight="1" spans="1:237">
      <c r="A38" s="28" t="str">
        <f>INVOICE!A47</f>
        <v>FBA15DJRC0FC-33</v>
      </c>
      <c r="B38" s="29" t="str">
        <f>INVOICE!B47</f>
        <v>整柜直送</v>
      </c>
      <c r="C38" s="30" t="str">
        <f>INVOICE!C47</f>
        <v>Vacuum Cleaner</v>
      </c>
      <c r="D38" s="31" t="s">
        <v>495</v>
      </c>
      <c r="E38" s="30">
        <f>INVOICE!F47</f>
        <v>4</v>
      </c>
      <c r="F38" s="32">
        <v>1</v>
      </c>
      <c r="G38" s="33">
        <f t="shared" si="0"/>
        <v>20.4044117647059</v>
      </c>
      <c r="H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</row>
    <row r="39" s="5" customFormat="1" ht="20.1" customHeight="1" spans="1:237">
      <c r="A39" s="28" t="str">
        <f>INVOICE!A48</f>
        <v>FBA15DJRC0FC-34</v>
      </c>
      <c r="B39" s="29" t="str">
        <f>INVOICE!B48</f>
        <v>整柜直送</v>
      </c>
      <c r="C39" s="30" t="str">
        <f>INVOICE!C48</f>
        <v>Vacuum Cleaner</v>
      </c>
      <c r="D39" s="31" t="s">
        <v>495</v>
      </c>
      <c r="E39" s="30">
        <f>INVOICE!F48</f>
        <v>4</v>
      </c>
      <c r="F39" s="32">
        <v>1</v>
      </c>
      <c r="G39" s="33">
        <f t="shared" si="0"/>
        <v>20.4044117647059</v>
      </c>
      <c r="H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</row>
    <row r="40" s="5" customFormat="1" ht="20.1" customHeight="1" spans="1:237">
      <c r="A40" s="28" t="str">
        <f>INVOICE!A49</f>
        <v>FBA15DJRC0FC-35</v>
      </c>
      <c r="B40" s="29" t="str">
        <f>INVOICE!B49</f>
        <v>整柜直送</v>
      </c>
      <c r="C40" s="30" t="str">
        <f>INVOICE!C49</f>
        <v>Vacuum Cleaner</v>
      </c>
      <c r="D40" s="31" t="s">
        <v>495</v>
      </c>
      <c r="E40" s="30">
        <f>INVOICE!F49</f>
        <v>4</v>
      </c>
      <c r="F40" s="32">
        <v>1</v>
      </c>
      <c r="G40" s="33">
        <f t="shared" si="0"/>
        <v>20.4044117647059</v>
      </c>
      <c r="H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</row>
    <row r="41" s="5" customFormat="1" ht="20.1" customHeight="1" spans="1:237">
      <c r="A41" s="28" t="str">
        <f>INVOICE!A50</f>
        <v>FBA15DJRC0FC-36</v>
      </c>
      <c r="B41" s="29" t="str">
        <f>INVOICE!B50</f>
        <v>整柜直送</v>
      </c>
      <c r="C41" s="30" t="str">
        <f>INVOICE!C50</f>
        <v>Vacuum Cleaner</v>
      </c>
      <c r="D41" s="31" t="s">
        <v>495</v>
      </c>
      <c r="E41" s="30">
        <f>INVOICE!F50</f>
        <v>4</v>
      </c>
      <c r="F41" s="32">
        <v>1</v>
      </c>
      <c r="G41" s="33">
        <f t="shared" si="0"/>
        <v>20.4044117647059</v>
      </c>
      <c r="H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</row>
    <row r="42" s="5" customFormat="1" ht="20.1" customHeight="1" spans="1:237">
      <c r="A42" s="28" t="str">
        <f>INVOICE!A51</f>
        <v>FBA15DJRC0FC-37</v>
      </c>
      <c r="B42" s="29" t="str">
        <f>INVOICE!B51</f>
        <v>整柜直送</v>
      </c>
      <c r="C42" s="30" t="str">
        <f>INVOICE!C51</f>
        <v>Vacuum Cleaner</v>
      </c>
      <c r="D42" s="31" t="s">
        <v>495</v>
      </c>
      <c r="E42" s="30">
        <f>INVOICE!F51</f>
        <v>4</v>
      </c>
      <c r="F42" s="32">
        <v>1</v>
      </c>
      <c r="G42" s="33">
        <f t="shared" si="0"/>
        <v>20.4044117647059</v>
      </c>
      <c r="H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</row>
    <row r="43" s="5" customFormat="1" ht="20.1" customHeight="1" spans="1:237">
      <c r="A43" s="28" t="str">
        <f>INVOICE!A52</f>
        <v>FBA15DJRC0FC-38</v>
      </c>
      <c r="B43" s="29" t="str">
        <f>INVOICE!B52</f>
        <v>整柜直送</v>
      </c>
      <c r="C43" s="30" t="str">
        <f>INVOICE!C52</f>
        <v>Vacuum Cleaner</v>
      </c>
      <c r="D43" s="31" t="s">
        <v>495</v>
      </c>
      <c r="E43" s="30">
        <f>INVOICE!F52</f>
        <v>4</v>
      </c>
      <c r="F43" s="32">
        <v>1</v>
      </c>
      <c r="G43" s="33">
        <f t="shared" si="0"/>
        <v>20.4044117647059</v>
      </c>
      <c r="H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</row>
    <row r="44" s="5" customFormat="1" ht="20.1" customHeight="1" spans="1:237">
      <c r="A44" s="28" t="str">
        <f>INVOICE!A53</f>
        <v>FBA15DJRC0FC-39</v>
      </c>
      <c r="B44" s="29" t="str">
        <f>INVOICE!B53</f>
        <v>整柜直送</v>
      </c>
      <c r="C44" s="30" t="str">
        <f>INVOICE!C53</f>
        <v>Vacuum Cleaner</v>
      </c>
      <c r="D44" s="31" t="s">
        <v>495</v>
      </c>
      <c r="E44" s="30">
        <f>INVOICE!F53</f>
        <v>4</v>
      </c>
      <c r="F44" s="32">
        <v>1</v>
      </c>
      <c r="G44" s="33">
        <f t="shared" si="0"/>
        <v>20.4044117647059</v>
      </c>
      <c r="H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</row>
    <row r="45" s="5" customFormat="1" ht="20.1" customHeight="1" spans="1:237">
      <c r="A45" s="28" t="str">
        <f>INVOICE!A54</f>
        <v>FBA15DJRC0FC-40</v>
      </c>
      <c r="B45" s="29" t="str">
        <f>INVOICE!B54</f>
        <v>整柜直送</v>
      </c>
      <c r="C45" s="30" t="str">
        <f>INVOICE!C54</f>
        <v>Vacuum Cleaner</v>
      </c>
      <c r="D45" s="31" t="s">
        <v>495</v>
      </c>
      <c r="E45" s="30">
        <f>INVOICE!F54</f>
        <v>4</v>
      </c>
      <c r="F45" s="32">
        <v>1</v>
      </c>
      <c r="G45" s="33">
        <f t="shared" si="0"/>
        <v>20.4044117647059</v>
      </c>
      <c r="H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</row>
    <row r="46" s="5" customFormat="1" ht="20.1" customHeight="1" spans="1:237">
      <c r="A46" s="28" t="str">
        <f>INVOICE!A55</f>
        <v>FBA15DJRC0FC-41</v>
      </c>
      <c r="B46" s="29" t="str">
        <f>INVOICE!B55</f>
        <v>整柜直送</v>
      </c>
      <c r="C46" s="30" t="str">
        <f>INVOICE!C55</f>
        <v>Vacuum Cleaner</v>
      </c>
      <c r="D46" s="31" t="s">
        <v>495</v>
      </c>
      <c r="E46" s="30">
        <f>INVOICE!F55</f>
        <v>4</v>
      </c>
      <c r="F46" s="32">
        <v>1</v>
      </c>
      <c r="G46" s="33">
        <f t="shared" si="0"/>
        <v>20.4044117647059</v>
      </c>
      <c r="H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</row>
    <row r="47" s="5" customFormat="1" ht="20.1" customHeight="1" spans="1:237">
      <c r="A47" s="28" t="str">
        <f>INVOICE!A56</f>
        <v>FBA15DJRC0FC-42</v>
      </c>
      <c r="B47" s="29" t="str">
        <f>INVOICE!B56</f>
        <v>整柜直送</v>
      </c>
      <c r="C47" s="30" t="str">
        <f>INVOICE!C56</f>
        <v>Vacuum Cleaner</v>
      </c>
      <c r="D47" s="31" t="s">
        <v>495</v>
      </c>
      <c r="E47" s="30">
        <f>INVOICE!F56</f>
        <v>4</v>
      </c>
      <c r="F47" s="32">
        <v>1</v>
      </c>
      <c r="G47" s="33">
        <f t="shared" si="0"/>
        <v>20.4044117647059</v>
      </c>
      <c r="H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</row>
    <row r="48" s="5" customFormat="1" ht="20.1" customHeight="1" spans="1:237">
      <c r="A48" s="28" t="str">
        <f>INVOICE!A57</f>
        <v>FBA15DJRC0FC-43</v>
      </c>
      <c r="B48" s="29" t="str">
        <f>INVOICE!B57</f>
        <v>整柜直送</v>
      </c>
      <c r="C48" s="30" t="str">
        <f>INVOICE!C57</f>
        <v>Vacuum Cleaner</v>
      </c>
      <c r="D48" s="31" t="s">
        <v>495</v>
      </c>
      <c r="E48" s="30">
        <f>INVOICE!F57</f>
        <v>4</v>
      </c>
      <c r="F48" s="32">
        <v>1</v>
      </c>
      <c r="G48" s="33">
        <f t="shared" si="0"/>
        <v>20.4044117647059</v>
      </c>
      <c r="H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</row>
    <row r="49" s="5" customFormat="1" ht="20.1" customHeight="1" spans="1:237">
      <c r="A49" s="28" t="str">
        <f>INVOICE!A58</f>
        <v>FBA15DJRC0FC-44</v>
      </c>
      <c r="B49" s="29" t="str">
        <f>INVOICE!B58</f>
        <v>整柜直送</v>
      </c>
      <c r="C49" s="30" t="str">
        <f>INVOICE!C58</f>
        <v>Vacuum Cleaner</v>
      </c>
      <c r="D49" s="31" t="s">
        <v>495</v>
      </c>
      <c r="E49" s="30">
        <f>INVOICE!F58</f>
        <v>4</v>
      </c>
      <c r="F49" s="32">
        <v>1</v>
      </c>
      <c r="G49" s="33">
        <f t="shared" si="0"/>
        <v>20.4044117647059</v>
      </c>
      <c r="H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</row>
    <row r="50" s="5" customFormat="1" ht="20.1" customHeight="1" spans="1:237">
      <c r="A50" s="28" t="str">
        <f>INVOICE!A59</f>
        <v>FBA15DJRC0FC-45</v>
      </c>
      <c r="B50" s="29" t="str">
        <f>INVOICE!B59</f>
        <v>整柜直送</v>
      </c>
      <c r="C50" s="30" t="str">
        <f>INVOICE!C59</f>
        <v>Vacuum Cleaner</v>
      </c>
      <c r="D50" s="31" t="s">
        <v>495</v>
      </c>
      <c r="E50" s="30">
        <f>INVOICE!F59</f>
        <v>4</v>
      </c>
      <c r="F50" s="32">
        <v>1</v>
      </c>
      <c r="G50" s="33">
        <f t="shared" si="0"/>
        <v>20.4044117647059</v>
      </c>
      <c r="H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</row>
    <row r="51" s="5" customFormat="1" ht="20.1" customHeight="1" spans="1:237">
      <c r="A51" s="28" t="str">
        <f>INVOICE!A60</f>
        <v>FBA15DJRC0FC-46</v>
      </c>
      <c r="B51" s="29" t="str">
        <f>INVOICE!B60</f>
        <v>整柜直送</v>
      </c>
      <c r="C51" s="30" t="str">
        <f>INVOICE!C60</f>
        <v>Vacuum Cleaner</v>
      </c>
      <c r="D51" s="31" t="s">
        <v>495</v>
      </c>
      <c r="E51" s="30">
        <f>INVOICE!F60</f>
        <v>4</v>
      </c>
      <c r="F51" s="32">
        <v>1</v>
      </c>
      <c r="G51" s="33">
        <f t="shared" si="0"/>
        <v>20.4044117647059</v>
      </c>
      <c r="H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</row>
    <row r="52" s="5" customFormat="1" ht="20.1" customHeight="1" spans="1:237">
      <c r="A52" s="28" t="str">
        <f>INVOICE!A61</f>
        <v>FBA15DJRC0FC-47</v>
      </c>
      <c r="B52" s="29" t="str">
        <f>INVOICE!B61</f>
        <v>整柜直送</v>
      </c>
      <c r="C52" s="30" t="str">
        <f>INVOICE!C61</f>
        <v>Vacuum Cleaner</v>
      </c>
      <c r="D52" s="31" t="s">
        <v>495</v>
      </c>
      <c r="E52" s="30">
        <f>INVOICE!F61</f>
        <v>4</v>
      </c>
      <c r="F52" s="32">
        <v>1</v>
      </c>
      <c r="G52" s="33">
        <f t="shared" si="0"/>
        <v>20.4044117647059</v>
      </c>
      <c r="H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</row>
    <row r="53" s="5" customFormat="1" ht="20.1" customHeight="1" spans="1:237">
      <c r="A53" s="28" t="str">
        <f>INVOICE!A62</f>
        <v>FBA15DJRC0FC-48</v>
      </c>
      <c r="B53" s="29" t="str">
        <f>INVOICE!B62</f>
        <v>整柜直送</v>
      </c>
      <c r="C53" s="30" t="str">
        <f>INVOICE!C62</f>
        <v>Vacuum Cleaner</v>
      </c>
      <c r="D53" s="31" t="s">
        <v>495</v>
      </c>
      <c r="E53" s="30">
        <f>INVOICE!F62</f>
        <v>4</v>
      </c>
      <c r="F53" s="32">
        <v>1</v>
      </c>
      <c r="G53" s="33">
        <f t="shared" si="0"/>
        <v>20.4044117647059</v>
      </c>
      <c r="H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</row>
    <row r="54" s="5" customFormat="1" ht="20.1" customHeight="1" spans="1:237">
      <c r="A54" s="28" t="str">
        <f>INVOICE!A63</f>
        <v>FBA15DJRC0FC-49</v>
      </c>
      <c r="B54" s="29" t="str">
        <f>INVOICE!B63</f>
        <v>整柜直送</v>
      </c>
      <c r="C54" s="30" t="str">
        <f>INVOICE!C63</f>
        <v>Vacuum Cleaner</v>
      </c>
      <c r="D54" s="31" t="s">
        <v>495</v>
      </c>
      <c r="E54" s="30">
        <f>INVOICE!F63</f>
        <v>4</v>
      </c>
      <c r="F54" s="32">
        <v>1</v>
      </c>
      <c r="G54" s="33">
        <f t="shared" si="0"/>
        <v>20.4044117647059</v>
      </c>
      <c r="H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</row>
    <row r="55" s="5" customFormat="1" ht="20.1" customHeight="1" spans="1:237">
      <c r="A55" s="28" t="str">
        <f>INVOICE!A64</f>
        <v>FBA15DJRC0FC-50</v>
      </c>
      <c r="B55" s="29" t="str">
        <f>INVOICE!B64</f>
        <v>整柜直送</v>
      </c>
      <c r="C55" s="30" t="str">
        <f>INVOICE!C64</f>
        <v>Vacuum Cleaner</v>
      </c>
      <c r="D55" s="31" t="s">
        <v>495</v>
      </c>
      <c r="E55" s="30">
        <f>INVOICE!F64</f>
        <v>4</v>
      </c>
      <c r="F55" s="32">
        <v>1</v>
      </c>
      <c r="G55" s="33">
        <f t="shared" si="0"/>
        <v>20.4044117647059</v>
      </c>
      <c r="H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</row>
    <row r="56" s="5" customFormat="1" ht="20.1" customHeight="1" spans="1:237">
      <c r="A56" s="28" t="str">
        <f>INVOICE!A65</f>
        <v>FBA15DJRC0FC-51</v>
      </c>
      <c r="B56" s="29" t="str">
        <f>INVOICE!B65</f>
        <v>整柜直送</v>
      </c>
      <c r="C56" s="30" t="str">
        <f>INVOICE!C65</f>
        <v>Vacuum Cleaner</v>
      </c>
      <c r="D56" s="31" t="s">
        <v>495</v>
      </c>
      <c r="E56" s="30">
        <f>INVOICE!F65</f>
        <v>4</v>
      </c>
      <c r="F56" s="32">
        <v>1</v>
      </c>
      <c r="G56" s="33">
        <f t="shared" si="0"/>
        <v>20.4044117647059</v>
      </c>
      <c r="H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</row>
    <row r="57" s="5" customFormat="1" ht="20.1" customHeight="1" spans="1:237">
      <c r="A57" s="28" t="str">
        <f>INVOICE!A66</f>
        <v>FBA15DJRC0FC-52</v>
      </c>
      <c r="B57" s="29" t="str">
        <f>INVOICE!B66</f>
        <v>整柜直送</v>
      </c>
      <c r="C57" s="30" t="str">
        <f>INVOICE!C66</f>
        <v>Vacuum Cleaner</v>
      </c>
      <c r="D57" s="31" t="s">
        <v>495</v>
      </c>
      <c r="E57" s="30">
        <f>INVOICE!F66</f>
        <v>4</v>
      </c>
      <c r="F57" s="32">
        <v>1</v>
      </c>
      <c r="G57" s="33">
        <f t="shared" si="0"/>
        <v>20.4044117647059</v>
      </c>
      <c r="H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</row>
    <row r="58" s="5" customFormat="1" ht="20.1" customHeight="1" spans="1:237">
      <c r="A58" s="28" t="str">
        <f>INVOICE!A67</f>
        <v>FBA15DJRC0FC-53</v>
      </c>
      <c r="B58" s="29" t="str">
        <f>INVOICE!B67</f>
        <v>整柜直送</v>
      </c>
      <c r="C58" s="30" t="str">
        <f>INVOICE!C67</f>
        <v>Vacuum Cleaner</v>
      </c>
      <c r="D58" s="31" t="s">
        <v>495</v>
      </c>
      <c r="E58" s="30">
        <f>INVOICE!F67</f>
        <v>4</v>
      </c>
      <c r="F58" s="32">
        <v>1</v>
      </c>
      <c r="G58" s="33">
        <f t="shared" si="0"/>
        <v>20.4044117647059</v>
      </c>
      <c r="H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</row>
    <row r="59" s="5" customFormat="1" ht="20.1" customHeight="1" spans="1:237">
      <c r="A59" s="28" t="str">
        <f>INVOICE!A68</f>
        <v>FBA15DJRC0FC-54</v>
      </c>
      <c r="B59" s="29" t="str">
        <f>INVOICE!B68</f>
        <v>整柜直送</v>
      </c>
      <c r="C59" s="30" t="str">
        <f>INVOICE!C68</f>
        <v>Vacuum Cleaner</v>
      </c>
      <c r="D59" s="31" t="s">
        <v>495</v>
      </c>
      <c r="E59" s="30">
        <f>INVOICE!F68</f>
        <v>4</v>
      </c>
      <c r="F59" s="32">
        <v>1</v>
      </c>
      <c r="G59" s="33">
        <f t="shared" si="0"/>
        <v>20.4044117647059</v>
      </c>
      <c r="H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</row>
    <row r="60" s="5" customFormat="1" ht="20.1" customHeight="1" spans="1:237">
      <c r="A60" s="28" t="str">
        <f>INVOICE!A69</f>
        <v>FBA15DJRC0FC-55</v>
      </c>
      <c r="B60" s="29" t="str">
        <f>INVOICE!B69</f>
        <v>整柜直送</v>
      </c>
      <c r="C60" s="30" t="str">
        <f>INVOICE!C69</f>
        <v>Vacuum Cleaner</v>
      </c>
      <c r="D60" s="31" t="s">
        <v>495</v>
      </c>
      <c r="E60" s="30">
        <f>INVOICE!F69</f>
        <v>4</v>
      </c>
      <c r="F60" s="32">
        <v>1</v>
      </c>
      <c r="G60" s="33">
        <f t="shared" si="0"/>
        <v>20.4044117647059</v>
      </c>
      <c r="H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</row>
    <row r="61" s="5" customFormat="1" ht="20.1" customHeight="1" spans="1:237">
      <c r="A61" s="28" t="str">
        <f>INVOICE!A70</f>
        <v>FBA15DJRC0FC-56</v>
      </c>
      <c r="B61" s="29" t="str">
        <f>INVOICE!B70</f>
        <v>整柜直送</v>
      </c>
      <c r="C61" s="30" t="str">
        <f>INVOICE!C70</f>
        <v>Vacuum Cleaner</v>
      </c>
      <c r="D61" s="31" t="s">
        <v>495</v>
      </c>
      <c r="E61" s="30">
        <f>INVOICE!F70</f>
        <v>4</v>
      </c>
      <c r="F61" s="32">
        <v>1</v>
      </c>
      <c r="G61" s="33">
        <f t="shared" si="0"/>
        <v>20.4044117647059</v>
      </c>
      <c r="H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</row>
    <row r="62" s="5" customFormat="1" ht="20.1" customHeight="1" spans="1:237">
      <c r="A62" s="28" t="str">
        <f>INVOICE!A71</f>
        <v>FBA15DJRC0FC-57</v>
      </c>
      <c r="B62" s="29" t="str">
        <f>INVOICE!B71</f>
        <v>整柜直送</v>
      </c>
      <c r="C62" s="30" t="str">
        <f>INVOICE!C71</f>
        <v>Vacuum Cleaner</v>
      </c>
      <c r="D62" s="31" t="s">
        <v>495</v>
      </c>
      <c r="E62" s="30">
        <f>INVOICE!F71</f>
        <v>4</v>
      </c>
      <c r="F62" s="32">
        <v>1</v>
      </c>
      <c r="G62" s="33">
        <f t="shared" si="0"/>
        <v>20.4044117647059</v>
      </c>
      <c r="H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</row>
    <row r="63" s="5" customFormat="1" ht="20.1" customHeight="1" spans="1:237">
      <c r="A63" s="28" t="str">
        <f>INVOICE!A72</f>
        <v>FBA15DJRC0FC-58</v>
      </c>
      <c r="B63" s="29" t="str">
        <f>INVOICE!B72</f>
        <v>整柜直送</v>
      </c>
      <c r="C63" s="30" t="str">
        <f>INVOICE!C72</f>
        <v>Vacuum Cleaner</v>
      </c>
      <c r="D63" s="31" t="s">
        <v>495</v>
      </c>
      <c r="E63" s="30">
        <f>INVOICE!F72</f>
        <v>4</v>
      </c>
      <c r="F63" s="32">
        <v>1</v>
      </c>
      <c r="G63" s="33">
        <f t="shared" si="0"/>
        <v>20.4044117647059</v>
      </c>
      <c r="H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</row>
    <row r="64" s="5" customFormat="1" ht="20.1" customHeight="1" spans="1:237">
      <c r="A64" s="28" t="str">
        <f>INVOICE!A73</f>
        <v>FBA15DJRC0FC-59</v>
      </c>
      <c r="B64" s="29" t="str">
        <f>INVOICE!B73</f>
        <v>整柜直送</v>
      </c>
      <c r="C64" s="30" t="str">
        <f>INVOICE!C73</f>
        <v>Vacuum Cleaner</v>
      </c>
      <c r="D64" s="31" t="s">
        <v>495</v>
      </c>
      <c r="E64" s="30">
        <f>INVOICE!F73</f>
        <v>4</v>
      </c>
      <c r="F64" s="32">
        <v>1</v>
      </c>
      <c r="G64" s="33">
        <f t="shared" si="0"/>
        <v>20.4044117647059</v>
      </c>
      <c r="H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</row>
    <row r="65" s="5" customFormat="1" ht="20.1" customHeight="1" spans="1:237">
      <c r="A65" s="28" t="str">
        <f>INVOICE!A74</f>
        <v>FBA15DJRC0FC-60</v>
      </c>
      <c r="B65" s="29" t="str">
        <f>INVOICE!B74</f>
        <v>整柜直送</v>
      </c>
      <c r="C65" s="30" t="str">
        <f>INVOICE!C74</f>
        <v>Vacuum Cleaner</v>
      </c>
      <c r="D65" s="31" t="s">
        <v>495</v>
      </c>
      <c r="E65" s="30">
        <f>INVOICE!F74</f>
        <v>4</v>
      </c>
      <c r="F65" s="32">
        <v>1</v>
      </c>
      <c r="G65" s="33">
        <f t="shared" si="0"/>
        <v>20.4044117647059</v>
      </c>
      <c r="H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</row>
    <row r="66" s="5" customFormat="1" ht="20.1" customHeight="1" spans="1:237">
      <c r="A66" s="28" t="str">
        <f>INVOICE!A75</f>
        <v>FBA15DJRC0FC-61</v>
      </c>
      <c r="B66" s="29" t="str">
        <f>INVOICE!B75</f>
        <v>整柜直送</v>
      </c>
      <c r="C66" s="30" t="str">
        <f>INVOICE!C75</f>
        <v>Vacuum Cleaner</v>
      </c>
      <c r="D66" s="31" t="s">
        <v>495</v>
      </c>
      <c r="E66" s="30">
        <f>INVOICE!F75</f>
        <v>4</v>
      </c>
      <c r="F66" s="32">
        <v>1</v>
      </c>
      <c r="G66" s="33">
        <f t="shared" si="0"/>
        <v>20.4044117647059</v>
      </c>
      <c r="H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</row>
    <row r="67" s="5" customFormat="1" ht="20.1" customHeight="1" spans="1:237">
      <c r="A67" s="28" t="str">
        <f>INVOICE!A76</f>
        <v>FBA15DJRC0FC-62</v>
      </c>
      <c r="B67" s="29" t="str">
        <f>INVOICE!B76</f>
        <v>整柜直送</v>
      </c>
      <c r="C67" s="30" t="str">
        <f>INVOICE!C76</f>
        <v>Vacuum Cleaner</v>
      </c>
      <c r="D67" s="31" t="s">
        <v>495</v>
      </c>
      <c r="E67" s="30">
        <f>INVOICE!F76</f>
        <v>4</v>
      </c>
      <c r="F67" s="32">
        <v>1</v>
      </c>
      <c r="G67" s="33">
        <f t="shared" si="0"/>
        <v>20.4044117647059</v>
      </c>
      <c r="H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</row>
    <row r="68" s="5" customFormat="1" ht="20.1" customHeight="1" spans="1:237">
      <c r="A68" s="28" t="str">
        <f>INVOICE!A77</f>
        <v>FBA15DJRC0FC-63</v>
      </c>
      <c r="B68" s="29" t="str">
        <f>INVOICE!B77</f>
        <v>整柜直送</v>
      </c>
      <c r="C68" s="30" t="str">
        <f>INVOICE!C77</f>
        <v>Vacuum Cleaner</v>
      </c>
      <c r="D68" s="31" t="s">
        <v>495</v>
      </c>
      <c r="E68" s="30">
        <f>INVOICE!F77</f>
        <v>4</v>
      </c>
      <c r="F68" s="32">
        <v>1</v>
      </c>
      <c r="G68" s="33">
        <f t="shared" si="0"/>
        <v>20.4044117647059</v>
      </c>
      <c r="H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</row>
    <row r="69" s="5" customFormat="1" ht="20.1" customHeight="1" spans="1:237">
      <c r="A69" s="28" t="str">
        <f>INVOICE!A78</f>
        <v>FBA15DJRC0FC-64</v>
      </c>
      <c r="B69" s="29" t="str">
        <f>INVOICE!B78</f>
        <v>整柜直送</v>
      </c>
      <c r="C69" s="30" t="str">
        <f>INVOICE!C78</f>
        <v>Vacuum Cleaner</v>
      </c>
      <c r="D69" s="31" t="s">
        <v>495</v>
      </c>
      <c r="E69" s="30">
        <f>INVOICE!F78</f>
        <v>4</v>
      </c>
      <c r="F69" s="32">
        <v>1</v>
      </c>
      <c r="G69" s="33">
        <f t="shared" si="0"/>
        <v>20.4044117647059</v>
      </c>
      <c r="H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</row>
    <row r="70" s="5" customFormat="1" ht="20.1" customHeight="1" spans="1:237">
      <c r="A70" s="28" t="str">
        <f>INVOICE!A79</f>
        <v>FBA15DJRC0FC-65</v>
      </c>
      <c r="B70" s="29" t="str">
        <f>INVOICE!B79</f>
        <v>整柜直送</v>
      </c>
      <c r="C70" s="30" t="str">
        <f>INVOICE!C79</f>
        <v>Vacuum Cleaner</v>
      </c>
      <c r="D70" s="31" t="s">
        <v>495</v>
      </c>
      <c r="E70" s="30">
        <f>INVOICE!F79</f>
        <v>4</v>
      </c>
      <c r="F70" s="32">
        <v>1</v>
      </c>
      <c r="G70" s="33">
        <f t="shared" si="0"/>
        <v>20.4044117647059</v>
      </c>
      <c r="H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</row>
    <row r="71" s="5" customFormat="1" ht="20.1" customHeight="1" spans="1:237">
      <c r="A71" s="28" t="str">
        <f>INVOICE!A80</f>
        <v>FBA15DJRC0FC-66</v>
      </c>
      <c r="B71" s="29" t="str">
        <f>INVOICE!B80</f>
        <v>整柜直送</v>
      </c>
      <c r="C71" s="30" t="str">
        <f>INVOICE!C80</f>
        <v>Vacuum Cleaner</v>
      </c>
      <c r="D71" s="31" t="s">
        <v>495</v>
      </c>
      <c r="E71" s="30">
        <f>INVOICE!F80</f>
        <v>4</v>
      </c>
      <c r="F71" s="32">
        <v>1</v>
      </c>
      <c r="G71" s="33">
        <f t="shared" ref="G71:G134" si="1">8325/408</f>
        <v>20.4044117647059</v>
      </c>
      <c r="H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</row>
    <row r="72" s="5" customFormat="1" ht="20.1" customHeight="1" spans="1:237">
      <c r="A72" s="28" t="str">
        <f>INVOICE!A81</f>
        <v>FBA15DJRC0FC-67</v>
      </c>
      <c r="B72" s="29" t="str">
        <f>INVOICE!B81</f>
        <v>整柜直送</v>
      </c>
      <c r="C72" s="30" t="str">
        <f>INVOICE!C81</f>
        <v>Vacuum Cleaner</v>
      </c>
      <c r="D72" s="31" t="s">
        <v>495</v>
      </c>
      <c r="E72" s="30">
        <f>INVOICE!F81</f>
        <v>4</v>
      </c>
      <c r="F72" s="32">
        <v>1</v>
      </c>
      <c r="G72" s="33">
        <f t="shared" si="1"/>
        <v>20.4044117647059</v>
      </c>
      <c r="H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</row>
    <row r="73" s="5" customFormat="1" ht="20.1" customHeight="1" spans="1:237">
      <c r="A73" s="28" t="str">
        <f>INVOICE!A82</f>
        <v>FBA15DJRC0FC-68</v>
      </c>
      <c r="B73" s="29" t="str">
        <f>INVOICE!B82</f>
        <v>整柜直送</v>
      </c>
      <c r="C73" s="30" t="str">
        <f>INVOICE!C82</f>
        <v>Vacuum Cleaner</v>
      </c>
      <c r="D73" s="31" t="s">
        <v>495</v>
      </c>
      <c r="E73" s="30">
        <f>INVOICE!F82</f>
        <v>4</v>
      </c>
      <c r="F73" s="32">
        <v>1</v>
      </c>
      <c r="G73" s="33">
        <f t="shared" si="1"/>
        <v>20.4044117647059</v>
      </c>
      <c r="H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</row>
    <row r="74" s="5" customFormat="1" ht="20.1" customHeight="1" spans="1:237">
      <c r="A74" s="28" t="str">
        <f>INVOICE!A83</f>
        <v>FBA15DJRC0FC-69</v>
      </c>
      <c r="B74" s="29" t="str">
        <f>INVOICE!B83</f>
        <v>整柜直送</v>
      </c>
      <c r="C74" s="30" t="str">
        <f>INVOICE!C83</f>
        <v>Vacuum Cleaner</v>
      </c>
      <c r="D74" s="31" t="s">
        <v>495</v>
      </c>
      <c r="E74" s="30">
        <f>INVOICE!F83</f>
        <v>4</v>
      </c>
      <c r="F74" s="32">
        <v>1</v>
      </c>
      <c r="G74" s="33">
        <f t="shared" si="1"/>
        <v>20.4044117647059</v>
      </c>
      <c r="H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</row>
    <row r="75" s="5" customFormat="1" ht="20.1" customHeight="1" spans="1:237">
      <c r="A75" s="28" t="str">
        <f>INVOICE!A84</f>
        <v>FBA15DJRC0FC-70</v>
      </c>
      <c r="B75" s="29" t="str">
        <f>INVOICE!B84</f>
        <v>整柜直送</v>
      </c>
      <c r="C75" s="30" t="str">
        <f>INVOICE!C84</f>
        <v>Vacuum Cleaner</v>
      </c>
      <c r="D75" s="31" t="s">
        <v>495</v>
      </c>
      <c r="E75" s="30">
        <f>INVOICE!F84</f>
        <v>4</v>
      </c>
      <c r="F75" s="32">
        <v>1</v>
      </c>
      <c r="G75" s="33">
        <f t="shared" si="1"/>
        <v>20.4044117647059</v>
      </c>
      <c r="H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</row>
    <row r="76" s="5" customFormat="1" ht="20.1" customHeight="1" spans="1:237">
      <c r="A76" s="28" t="str">
        <f>INVOICE!A85</f>
        <v>FBA15DJRC0FC-71</v>
      </c>
      <c r="B76" s="29" t="str">
        <f>INVOICE!B85</f>
        <v>整柜直送</v>
      </c>
      <c r="C76" s="30" t="str">
        <f>INVOICE!C85</f>
        <v>Vacuum Cleaner</v>
      </c>
      <c r="D76" s="31" t="s">
        <v>495</v>
      </c>
      <c r="E76" s="30">
        <f>INVOICE!F85</f>
        <v>4</v>
      </c>
      <c r="F76" s="32">
        <v>1</v>
      </c>
      <c r="G76" s="33">
        <f t="shared" si="1"/>
        <v>20.4044117647059</v>
      </c>
      <c r="H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</row>
    <row r="77" s="5" customFormat="1" ht="20.1" customHeight="1" spans="1:237">
      <c r="A77" s="28" t="str">
        <f>INVOICE!A86</f>
        <v>FBA15DJRC0FC-72</v>
      </c>
      <c r="B77" s="29" t="str">
        <f>INVOICE!B86</f>
        <v>整柜直送</v>
      </c>
      <c r="C77" s="30" t="str">
        <f>INVOICE!C86</f>
        <v>Vacuum Cleaner</v>
      </c>
      <c r="D77" s="31" t="s">
        <v>495</v>
      </c>
      <c r="E77" s="30">
        <f>INVOICE!F86</f>
        <v>4</v>
      </c>
      <c r="F77" s="32">
        <v>1</v>
      </c>
      <c r="G77" s="33">
        <f t="shared" si="1"/>
        <v>20.4044117647059</v>
      </c>
      <c r="H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</row>
    <row r="78" s="5" customFormat="1" ht="20.1" customHeight="1" spans="1:237">
      <c r="A78" s="28" t="str">
        <f>INVOICE!A87</f>
        <v>FBA15DJRC0FC-73</v>
      </c>
      <c r="B78" s="29" t="str">
        <f>INVOICE!B87</f>
        <v>整柜直送</v>
      </c>
      <c r="C78" s="30" t="str">
        <f>INVOICE!C87</f>
        <v>Vacuum Cleaner</v>
      </c>
      <c r="D78" s="31" t="s">
        <v>495</v>
      </c>
      <c r="E78" s="30">
        <f>INVOICE!F87</f>
        <v>4</v>
      </c>
      <c r="F78" s="32">
        <v>1</v>
      </c>
      <c r="G78" s="33">
        <f t="shared" si="1"/>
        <v>20.4044117647059</v>
      </c>
      <c r="H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</row>
    <row r="79" s="5" customFormat="1" ht="20.1" customHeight="1" spans="1:237">
      <c r="A79" s="28" t="str">
        <f>INVOICE!A88</f>
        <v>FBA15DJRC0FC-74</v>
      </c>
      <c r="B79" s="29" t="str">
        <f>INVOICE!B88</f>
        <v>整柜直送</v>
      </c>
      <c r="C79" s="30" t="str">
        <f>INVOICE!C88</f>
        <v>Vacuum Cleaner</v>
      </c>
      <c r="D79" s="31" t="s">
        <v>495</v>
      </c>
      <c r="E79" s="30">
        <f>INVOICE!F88</f>
        <v>4</v>
      </c>
      <c r="F79" s="32">
        <v>1</v>
      </c>
      <c r="G79" s="33">
        <f t="shared" si="1"/>
        <v>20.4044117647059</v>
      </c>
      <c r="H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</row>
    <row r="80" s="5" customFormat="1" ht="20.1" customHeight="1" spans="1:237">
      <c r="A80" s="28" t="str">
        <f>INVOICE!A89</f>
        <v>FBA15DJRC0FC-75</v>
      </c>
      <c r="B80" s="29" t="str">
        <f>INVOICE!B89</f>
        <v>整柜直送</v>
      </c>
      <c r="C80" s="30" t="str">
        <f>INVOICE!C89</f>
        <v>Vacuum Cleaner</v>
      </c>
      <c r="D80" s="31" t="s">
        <v>495</v>
      </c>
      <c r="E80" s="30">
        <f>INVOICE!F89</f>
        <v>4</v>
      </c>
      <c r="F80" s="32">
        <v>1</v>
      </c>
      <c r="G80" s="33">
        <f t="shared" si="1"/>
        <v>20.4044117647059</v>
      </c>
      <c r="H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</row>
    <row r="81" s="5" customFormat="1" ht="20.1" customHeight="1" spans="1:237">
      <c r="A81" s="28" t="str">
        <f>INVOICE!A90</f>
        <v>FBA15DJRC0FC-76</v>
      </c>
      <c r="B81" s="29" t="str">
        <f>INVOICE!B90</f>
        <v>整柜直送</v>
      </c>
      <c r="C81" s="30" t="str">
        <f>INVOICE!C90</f>
        <v>Vacuum Cleaner</v>
      </c>
      <c r="D81" s="31" t="s">
        <v>495</v>
      </c>
      <c r="E81" s="30">
        <f>INVOICE!F90</f>
        <v>4</v>
      </c>
      <c r="F81" s="32">
        <v>1</v>
      </c>
      <c r="G81" s="33">
        <f t="shared" si="1"/>
        <v>20.4044117647059</v>
      </c>
      <c r="H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</row>
    <row r="82" s="5" customFormat="1" ht="20.1" customHeight="1" spans="1:237">
      <c r="A82" s="28" t="str">
        <f>INVOICE!A91</f>
        <v>FBA15DJRC0FC-77</v>
      </c>
      <c r="B82" s="29" t="str">
        <f>INVOICE!B91</f>
        <v>整柜直送</v>
      </c>
      <c r="C82" s="30" t="str">
        <f>INVOICE!C91</f>
        <v>Vacuum Cleaner</v>
      </c>
      <c r="D82" s="31" t="s">
        <v>495</v>
      </c>
      <c r="E82" s="30">
        <f>INVOICE!F91</f>
        <v>4</v>
      </c>
      <c r="F82" s="32">
        <v>1</v>
      </c>
      <c r="G82" s="33">
        <f t="shared" si="1"/>
        <v>20.4044117647059</v>
      </c>
      <c r="H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</row>
    <row r="83" s="5" customFormat="1" ht="20.1" customHeight="1" spans="1:237">
      <c r="A83" s="28" t="str">
        <f>INVOICE!A92</f>
        <v>FBA15DJRC0FC-78</v>
      </c>
      <c r="B83" s="29" t="str">
        <f>INVOICE!B92</f>
        <v>整柜直送</v>
      </c>
      <c r="C83" s="30" t="str">
        <f>INVOICE!C92</f>
        <v>Vacuum Cleaner</v>
      </c>
      <c r="D83" s="31" t="s">
        <v>495</v>
      </c>
      <c r="E83" s="30">
        <f>INVOICE!F92</f>
        <v>4</v>
      </c>
      <c r="F83" s="32">
        <v>1</v>
      </c>
      <c r="G83" s="33">
        <f t="shared" si="1"/>
        <v>20.4044117647059</v>
      </c>
      <c r="H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</row>
    <row r="84" s="5" customFormat="1" ht="20.1" customHeight="1" spans="1:237">
      <c r="A84" s="28" t="str">
        <f>INVOICE!A93</f>
        <v>FBA15DJRC0FC-79</v>
      </c>
      <c r="B84" s="29" t="str">
        <f>INVOICE!B93</f>
        <v>整柜直送</v>
      </c>
      <c r="C84" s="30" t="str">
        <f>INVOICE!C93</f>
        <v>Vacuum Cleaner</v>
      </c>
      <c r="D84" s="31" t="s">
        <v>495</v>
      </c>
      <c r="E84" s="30">
        <f>INVOICE!F93</f>
        <v>4</v>
      </c>
      <c r="F84" s="32">
        <v>1</v>
      </c>
      <c r="G84" s="33">
        <f t="shared" si="1"/>
        <v>20.4044117647059</v>
      </c>
      <c r="H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</row>
    <row r="85" s="5" customFormat="1" ht="20.1" customHeight="1" spans="1:237">
      <c r="A85" s="28" t="str">
        <f>INVOICE!A94</f>
        <v>FBA15DJRC0FC-80</v>
      </c>
      <c r="B85" s="29" t="str">
        <f>INVOICE!B94</f>
        <v>整柜直送</v>
      </c>
      <c r="C85" s="30" t="str">
        <f>INVOICE!C94</f>
        <v>Vacuum Cleaner</v>
      </c>
      <c r="D85" s="31" t="s">
        <v>495</v>
      </c>
      <c r="E85" s="30">
        <f>INVOICE!F94</f>
        <v>4</v>
      </c>
      <c r="F85" s="32">
        <v>1</v>
      </c>
      <c r="G85" s="33">
        <f t="shared" si="1"/>
        <v>20.4044117647059</v>
      </c>
      <c r="H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</row>
    <row r="86" s="5" customFormat="1" ht="20.1" customHeight="1" spans="1:237">
      <c r="A86" s="28" t="str">
        <f>INVOICE!A95</f>
        <v>FBA15DJRC0FC-81</v>
      </c>
      <c r="B86" s="29" t="str">
        <f>INVOICE!B95</f>
        <v>整柜直送</v>
      </c>
      <c r="C86" s="30" t="str">
        <f>INVOICE!C95</f>
        <v>Vacuum Cleaner</v>
      </c>
      <c r="D86" s="31" t="s">
        <v>495</v>
      </c>
      <c r="E86" s="30">
        <f>INVOICE!F95</f>
        <v>4</v>
      </c>
      <c r="F86" s="32">
        <v>1</v>
      </c>
      <c r="G86" s="33">
        <f t="shared" si="1"/>
        <v>20.4044117647059</v>
      </c>
      <c r="H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</row>
    <row r="87" s="5" customFormat="1" ht="20.1" customHeight="1" spans="1:237">
      <c r="A87" s="28" t="str">
        <f>INVOICE!A96</f>
        <v>FBA15DJRC0FC-82</v>
      </c>
      <c r="B87" s="29" t="str">
        <f>INVOICE!B96</f>
        <v>整柜直送</v>
      </c>
      <c r="C87" s="30" t="str">
        <f>INVOICE!C96</f>
        <v>Vacuum Cleaner</v>
      </c>
      <c r="D87" s="31" t="s">
        <v>495</v>
      </c>
      <c r="E87" s="30">
        <f>INVOICE!F96</f>
        <v>4</v>
      </c>
      <c r="F87" s="32">
        <v>1</v>
      </c>
      <c r="G87" s="33">
        <f t="shared" si="1"/>
        <v>20.4044117647059</v>
      </c>
      <c r="H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</row>
    <row r="88" s="5" customFormat="1" ht="20.1" customHeight="1" spans="1:237">
      <c r="A88" s="28" t="str">
        <f>INVOICE!A97</f>
        <v>FBA15DJRC0FC-83</v>
      </c>
      <c r="B88" s="29" t="str">
        <f>INVOICE!B97</f>
        <v>整柜直送</v>
      </c>
      <c r="C88" s="30" t="str">
        <f>INVOICE!C97</f>
        <v>Vacuum Cleaner</v>
      </c>
      <c r="D88" s="31" t="s">
        <v>495</v>
      </c>
      <c r="E88" s="30">
        <f>INVOICE!F97</f>
        <v>4</v>
      </c>
      <c r="F88" s="32">
        <v>1</v>
      </c>
      <c r="G88" s="33">
        <f t="shared" si="1"/>
        <v>20.4044117647059</v>
      </c>
      <c r="H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</row>
    <row r="89" s="5" customFormat="1" ht="20.1" customHeight="1" spans="1:237">
      <c r="A89" s="28" t="str">
        <f>INVOICE!A98</f>
        <v>FBA15DJRC0FC-84</v>
      </c>
      <c r="B89" s="29" t="str">
        <f>INVOICE!B98</f>
        <v>整柜直送</v>
      </c>
      <c r="C89" s="30" t="str">
        <f>INVOICE!C98</f>
        <v>Vacuum Cleaner</v>
      </c>
      <c r="D89" s="31" t="s">
        <v>495</v>
      </c>
      <c r="E89" s="30">
        <f>INVOICE!F98</f>
        <v>4</v>
      </c>
      <c r="F89" s="32">
        <v>1</v>
      </c>
      <c r="G89" s="33">
        <f t="shared" si="1"/>
        <v>20.4044117647059</v>
      </c>
      <c r="H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</row>
    <row r="90" s="5" customFormat="1" ht="20.1" customHeight="1" spans="1:237">
      <c r="A90" s="28" t="str">
        <f>INVOICE!A99</f>
        <v>FBA15DJRC0FC-85</v>
      </c>
      <c r="B90" s="29" t="str">
        <f>INVOICE!B99</f>
        <v>整柜直送</v>
      </c>
      <c r="C90" s="30" t="str">
        <f>INVOICE!C99</f>
        <v>Vacuum Cleaner</v>
      </c>
      <c r="D90" s="31" t="s">
        <v>495</v>
      </c>
      <c r="E90" s="30">
        <f>INVOICE!F99</f>
        <v>4</v>
      </c>
      <c r="F90" s="32">
        <v>1</v>
      </c>
      <c r="G90" s="33">
        <f t="shared" si="1"/>
        <v>20.4044117647059</v>
      </c>
      <c r="H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</row>
    <row r="91" s="5" customFormat="1" ht="20.1" customHeight="1" spans="1:237">
      <c r="A91" s="28" t="str">
        <f>INVOICE!A100</f>
        <v>FBA15DJRC0FC-86</v>
      </c>
      <c r="B91" s="29" t="str">
        <f>INVOICE!B100</f>
        <v>整柜直送</v>
      </c>
      <c r="C91" s="30" t="str">
        <f>INVOICE!C100</f>
        <v>Vacuum Cleaner</v>
      </c>
      <c r="D91" s="31" t="s">
        <v>495</v>
      </c>
      <c r="E91" s="30">
        <f>INVOICE!F100</f>
        <v>4</v>
      </c>
      <c r="F91" s="32">
        <v>1</v>
      </c>
      <c r="G91" s="33">
        <f t="shared" si="1"/>
        <v>20.4044117647059</v>
      </c>
      <c r="H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</row>
    <row r="92" s="5" customFormat="1" ht="20.1" customHeight="1" spans="1:237">
      <c r="A92" s="28" t="str">
        <f>INVOICE!A101</f>
        <v>FBA15DJRC0FC-87</v>
      </c>
      <c r="B92" s="29" t="str">
        <f>INVOICE!B101</f>
        <v>整柜直送</v>
      </c>
      <c r="C92" s="30" t="str">
        <f>INVOICE!C101</f>
        <v>Vacuum Cleaner</v>
      </c>
      <c r="D92" s="31" t="s">
        <v>495</v>
      </c>
      <c r="E92" s="30">
        <f>INVOICE!F101</f>
        <v>4</v>
      </c>
      <c r="F92" s="32">
        <v>1</v>
      </c>
      <c r="G92" s="33">
        <f t="shared" si="1"/>
        <v>20.4044117647059</v>
      </c>
      <c r="H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</row>
    <row r="93" s="5" customFormat="1" ht="20.1" customHeight="1" spans="1:237">
      <c r="A93" s="28" t="str">
        <f>INVOICE!A102</f>
        <v>FBA15DJRC0FC-88</v>
      </c>
      <c r="B93" s="29" t="str">
        <f>INVOICE!B102</f>
        <v>整柜直送</v>
      </c>
      <c r="C93" s="30" t="str">
        <f>INVOICE!C102</f>
        <v>Vacuum Cleaner</v>
      </c>
      <c r="D93" s="31" t="s">
        <v>495</v>
      </c>
      <c r="E93" s="30">
        <f>INVOICE!F102</f>
        <v>4</v>
      </c>
      <c r="F93" s="32">
        <v>1</v>
      </c>
      <c r="G93" s="33">
        <f t="shared" si="1"/>
        <v>20.4044117647059</v>
      </c>
      <c r="H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</row>
    <row r="94" s="5" customFormat="1" ht="20.1" customHeight="1" spans="1:237">
      <c r="A94" s="28" t="str">
        <f>INVOICE!A103</f>
        <v>FBA15DJRC0FC-89</v>
      </c>
      <c r="B94" s="29" t="str">
        <f>INVOICE!B103</f>
        <v>整柜直送</v>
      </c>
      <c r="C94" s="30" t="str">
        <f>INVOICE!C103</f>
        <v>Vacuum Cleaner</v>
      </c>
      <c r="D94" s="31" t="s">
        <v>495</v>
      </c>
      <c r="E94" s="30">
        <f>INVOICE!F103</f>
        <v>4</v>
      </c>
      <c r="F94" s="32">
        <v>1</v>
      </c>
      <c r="G94" s="33">
        <f t="shared" si="1"/>
        <v>20.4044117647059</v>
      </c>
      <c r="H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</row>
    <row r="95" s="5" customFormat="1" ht="20.1" customHeight="1" spans="1:237">
      <c r="A95" s="28" t="str">
        <f>INVOICE!A104</f>
        <v>FBA15DJRC0FC-90</v>
      </c>
      <c r="B95" s="29" t="str">
        <f>INVOICE!B104</f>
        <v>整柜直送</v>
      </c>
      <c r="C95" s="30" t="str">
        <f>INVOICE!C104</f>
        <v>Vacuum Cleaner</v>
      </c>
      <c r="D95" s="31" t="s">
        <v>495</v>
      </c>
      <c r="E95" s="30">
        <f>INVOICE!F104</f>
        <v>4</v>
      </c>
      <c r="F95" s="32">
        <v>1</v>
      </c>
      <c r="G95" s="33">
        <f t="shared" si="1"/>
        <v>20.4044117647059</v>
      </c>
      <c r="H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</row>
    <row r="96" s="5" customFormat="1" ht="20.1" customHeight="1" spans="1:237">
      <c r="A96" s="28" t="str">
        <f>INVOICE!A105</f>
        <v>FBA15DJRC0FC-91</v>
      </c>
      <c r="B96" s="29" t="str">
        <f>INVOICE!B105</f>
        <v>整柜直送</v>
      </c>
      <c r="C96" s="30" t="str">
        <f>INVOICE!C105</f>
        <v>Vacuum Cleaner</v>
      </c>
      <c r="D96" s="31" t="s">
        <v>495</v>
      </c>
      <c r="E96" s="30">
        <f>INVOICE!F105</f>
        <v>4</v>
      </c>
      <c r="F96" s="32">
        <v>1</v>
      </c>
      <c r="G96" s="33">
        <f t="shared" si="1"/>
        <v>20.4044117647059</v>
      </c>
      <c r="H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</row>
    <row r="97" s="5" customFormat="1" ht="20.1" customHeight="1" spans="1:237">
      <c r="A97" s="28" t="str">
        <f>INVOICE!A106</f>
        <v>FBA15DJRC0FC-92</v>
      </c>
      <c r="B97" s="29" t="str">
        <f>INVOICE!B106</f>
        <v>整柜直送</v>
      </c>
      <c r="C97" s="30" t="str">
        <f>INVOICE!C106</f>
        <v>Vacuum Cleaner</v>
      </c>
      <c r="D97" s="31" t="s">
        <v>495</v>
      </c>
      <c r="E97" s="30">
        <f>INVOICE!F106</f>
        <v>4</v>
      </c>
      <c r="F97" s="32">
        <v>1</v>
      </c>
      <c r="G97" s="33">
        <f t="shared" si="1"/>
        <v>20.4044117647059</v>
      </c>
      <c r="H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</row>
    <row r="98" s="5" customFormat="1" ht="20.1" customHeight="1" spans="1:237">
      <c r="A98" s="28" t="str">
        <f>INVOICE!A107</f>
        <v>FBA15DJRC0FC-93</v>
      </c>
      <c r="B98" s="29" t="str">
        <f>INVOICE!B107</f>
        <v>整柜直送</v>
      </c>
      <c r="C98" s="30" t="str">
        <f>INVOICE!C107</f>
        <v>Vacuum Cleaner</v>
      </c>
      <c r="D98" s="31" t="s">
        <v>495</v>
      </c>
      <c r="E98" s="30">
        <f>INVOICE!F107</f>
        <v>4</v>
      </c>
      <c r="F98" s="32">
        <v>1</v>
      </c>
      <c r="G98" s="33">
        <f t="shared" si="1"/>
        <v>20.4044117647059</v>
      </c>
      <c r="H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</row>
    <row r="99" s="5" customFormat="1" ht="20.1" customHeight="1" spans="1:237">
      <c r="A99" s="28" t="str">
        <f>INVOICE!A108</f>
        <v>FBA15DJRC0FC-94</v>
      </c>
      <c r="B99" s="29" t="str">
        <f>INVOICE!B108</f>
        <v>整柜直送</v>
      </c>
      <c r="C99" s="30" t="str">
        <f>INVOICE!C108</f>
        <v>Vacuum Cleaner</v>
      </c>
      <c r="D99" s="31" t="s">
        <v>495</v>
      </c>
      <c r="E99" s="30">
        <f>INVOICE!F108</f>
        <v>4</v>
      </c>
      <c r="F99" s="32">
        <v>1</v>
      </c>
      <c r="G99" s="33">
        <f t="shared" si="1"/>
        <v>20.4044117647059</v>
      </c>
      <c r="H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</row>
    <row r="100" s="5" customFormat="1" ht="20.1" customHeight="1" spans="1:237">
      <c r="A100" s="28" t="str">
        <f>INVOICE!A109</f>
        <v>FBA15DJRC0FC-95</v>
      </c>
      <c r="B100" s="29" t="str">
        <f>INVOICE!B109</f>
        <v>整柜直送</v>
      </c>
      <c r="C100" s="30" t="str">
        <f>INVOICE!C109</f>
        <v>Vacuum Cleaner</v>
      </c>
      <c r="D100" s="31" t="s">
        <v>495</v>
      </c>
      <c r="E100" s="30">
        <f>INVOICE!F109</f>
        <v>4</v>
      </c>
      <c r="F100" s="32">
        <v>1</v>
      </c>
      <c r="G100" s="33">
        <f t="shared" si="1"/>
        <v>20.4044117647059</v>
      </c>
      <c r="H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</row>
    <row r="101" s="5" customFormat="1" ht="20.1" customHeight="1" spans="1:237">
      <c r="A101" s="28" t="str">
        <f>INVOICE!A110</f>
        <v>FBA15DJRC0FC-96</v>
      </c>
      <c r="B101" s="29" t="str">
        <f>INVOICE!B110</f>
        <v>整柜直送</v>
      </c>
      <c r="C101" s="30" t="str">
        <f>INVOICE!C110</f>
        <v>Vacuum Cleaner</v>
      </c>
      <c r="D101" s="31" t="s">
        <v>495</v>
      </c>
      <c r="E101" s="30">
        <f>INVOICE!F110</f>
        <v>4</v>
      </c>
      <c r="F101" s="32">
        <v>1</v>
      </c>
      <c r="G101" s="33">
        <f t="shared" si="1"/>
        <v>20.4044117647059</v>
      </c>
      <c r="H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</row>
    <row r="102" s="5" customFormat="1" ht="20.1" customHeight="1" spans="1:237">
      <c r="A102" s="28" t="str">
        <f>INVOICE!A111</f>
        <v>FBA15DJRC0FC-97</v>
      </c>
      <c r="B102" s="29" t="str">
        <f>INVOICE!B111</f>
        <v>整柜直送</v>
      </c>
      <c r="C102" s="30" t="str">
        <f>INVOICE!C111</f>
        <v>Vacuum Cleaner</v>
      </c>
      <c r="D102" s="31" t="s">
        <v>495</v>
      </c>
      <c r="E102" s="30">
        <f>INVOICE!F111</f>
        <v>4</v>
      </c>
      <c r="F102" s="32">
        <v>1</v>
      </c>
      <c r="G102" s="33">
        <f t="shared" si="1"/>
        <v>20.4044117647059</v>
      </c>
      <c r="H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</row>
    <row r="103" s="5" customFormat="1" ht="20.1" customHeight="1" spans="1:237">
      <c r="A103" s="28" t="str">
        <f>INVOICE!A112</f>
        <v>FBA15DJRC0FC-98</v>
      </c>
      <c r="B103" s="29" t="str">
        <f>INVOICE!B112</f>
        <v>整柜直送</v>
      </c>
      <c r="C103" s="30" t="str">
        <f>INVOICE!C112</f>
        <v>Vacuum Cleaner</v>
      </c>
      <c r="D103" s="31" t="s">
        <v>495</v>
      </c>
      <c r="E103" s="30">
        <f>INVOICE!F112</f>
        <v>4</v>
      </c>
      <c r="F103" s="32">
        <v>1</v>
      </c>
      <c r="G103" s="33">
        <f t="shared" si="1"/>
        <v>20.4044117647059</v>
      </c>
      <c r="H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</row>
    <row r="104" s="5" customFormat="1" ht="20.1" customHeight="1" spans="1:237">
      <c r="A104" s="28" t="str">
        <f>INVOICE!A113</f>
        <v>FBA15DJRC0FC-99</v>
      </c>
      <c r="B104" s="29" t="str">
        <f>INVOICE!B113</f>
        <v>整柜直送</v>
      </c>
      <c r="C104" s="30" t="str">
        <f>INVOICE!C113</f>
        <v>Vacuum Cleaner</v>
      </c>
      <c r="D104" s="31" t="s">
        <v>495</v>
      </c>
      <c r="E104" s="30">
        <f>INVOICE!F113</f>
        <v>4</v>
      </c>
      <c r="F104" s="32">
        <v>1</v>
      </c>
      <c r="G104" s="33">
        <f t="shared" si="1"/>
        <v>20.4044117647059</v>
      </c>
      <c r="H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</row>
    <row r="105" s="5" customFormat="1" ht="20.1" customHeight="1" spans="1:237">
      <c r="A105" s="28" t="str">
        <f>INVOICE!A114</f>
        <v>FBA15DJRC0FC-100</v>
      </c>
      <c r="B105" s="29" t="str">
        <f>INVOICE!B114</f>
        <v>整柜直送</v>
      </c>
      <c r="C105" s="30" t="str">
        <f>INVOICE!C114</f>
        <v>Vacuum Cleaner</v>
      </c>
      <c r="D105" s="31" t="s">
        <v>495</v>
      </c>
      <c r="E105" s="30">
        <f>INVOICE!F114</f>
        <v>4</v>
      </c>
      <c r="F105" s="32">
        <v>1</v>
      </c>
      <c r="G105" s="33">
        <f t="shared" si="1"/>
        <v>20.4044117647059</v>
      </c>
      <c r="H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</row>
    <row r="106" s="5" customFormat="1" ht="20.1" customHeight="1" spans="1:237">
      <c r="A106" s="28" t="str">
        <f>INVOICE!A115</f>
        <v>FBA15DJRC0FC-101</v>
      </c>
      <c r="B106" s="29" t="str">
        <f>INVOICE!B115</f>
        <v>整柜直送</v>
      </c>
      <c r="C106" s="30" t="str">
        <f>INVOICE!C115</f>
        <v>Vacuum Cleaner</v>
      </c>
      <c r="D106" s="31" t="s">
        <v>495</v>
      </c>
      <c r="E106" s="30">
        <f>INVOICE!F115</f>
        <v>4</v>
      </c>
      <c r="F106" s="32">
        <v>1</v>
      </c>
      <c r="G106" s="33">
        <f t="shared" si="1"/>
        <v>20.4044117647059</v>
      </c>
      <c r="H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</row>
    <row r="107" s="5" customFormat="1" ht="20.1" customHeight="1" spans="1:237">
      <c r="A107" s="28" t="str">
        <f>INVOICE!A116</f>
        <v>FBA15DJRC0FC-102</v>
      </c>
      <c r="B107" s="29" t="str">
        <f>INVOICE!B116</f>
        <v>整柜直送</v>
      </c>
      <c r="C107" s="30" t="str">
        <f>INVOICE!C116</f>
        <v>Vacuum Cleaner</v>
      </c>
      <c r="D107" s="31" t="s">
        <v>495</v>
      </c>
      <c r="E107" s="30">
        <f>INVOICE!F116</f>
        <v>4</v>
      </c>
      <c r="F107" s="32">
        <v>1</v>
      </c>
      <c r="G107" s="33">
        <f t="shared" si="1"/>
        <v>20.4044117647059</v>
      </c>
      <c r="H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</row>
    <row r="108" s="5" customFormat="1" ht="20.1" customHeight="1" spans="1:237">
      <c r="A108" s="28" t="str">
        <f>INVOICE!A117</f>
        <v>FBA15DJRC0FC-103</v>
      </c>
      <c r="B108" s="29" t="str">
        <f>INVOICE!B117</f>
        <v>整柜直送</v>
      </c>
      <c r="C108" s="30" t="str">
        <f>INVOICE!C117</f>
        <v>Vacuum Cleaner</v>
      </c>
      <c r="D108" s="31" t="s">
        <v>495</v>
      </c>
      <c r="E108" s="30">
        <f>INVOICE!F117</f>
        <v>4</v>
      </c>
      <c r="F108" s="32">
        <v>1</v>
      </c>
      <c r="G108" s="33">
        <f t="shared" si="1"/>
        <v>20.4044117647059</v>
      </c>
      <c r="H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</row>
    <row r="109" s="5" customFormat="1" ht="20.1" customHeight="1" spans="1:237">
      <c r="A109" s="28" t="str">
        <f>INVOICE!A118</f>
        <v>FBA15DJRC0FC-104</v>
      </c>
      <c r="B109" s="29" t="str">
        <f>INVOICE!B118</f>
        <v>整柜直送</v>
      </c>
      <c r="C109" s="30" t="str">
        <f>INVOICE!C118</f>
        <v>Vacuum Cleaner</v>
      </c>
      <c r="D109" s="31" t="s">
        <v>495</v>
      </c>
      <c r="E109" s="30">
        <f>INVOICE!F118</f>
        <v>4</v>
      </c>
      <c r="F109" s="32">
        <v>1</v>
      </c>
      <c r="G109" s="33">
        <f t="shared" si="1"/>
        <v>20.4044117647059</v>
      </c>
      <c r="H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</row>
    <row r="110" s="5" customFormat="1" ht="20.1" customHeight="1" spans="1:237">
      <c r="A110" s="28" t="str">
        <f>INVOICE!A119</f>
        <v>FBA15DJRC0FC-105</v>
      </c>
      <c r="B110" s="29" t="str">
        <f>INVOICE!B119</f>
        <v>整柜直送</v>
      </c>
      <c r="C110" s="30" t="str">
        <f>INVOICE!C119</f>
        <v>Vacuum Cleaner</v>
      </c>
      <c r="D110" s="31" t="s">
        <v>495</v>
      </c>
      <c r="E110" s="30">
        <f>INVOICE!F119</f>
        <v>4</v>
      </c>
      <c r="F110" s="32">
        <v>1</v>
      </c>
      <c r="G110" s="33">
        <f t="shared" si="1"/>
        <v>20.4044117647059</v>
      </c>
      <c r="H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</row>
    <row r="111" s="5" customFormat="1" ht="20.1" customHeight="1" spans="1:237">
      <c r="A111" s="28" t="str">
        <f>INVOICE!A120</f>
        <v>FBA15DJRC0FC-106</v>
      </c>
      <c r="B111" s="29" t="str">
        <f>INVOICE!B120</f>
        <v>整柜直送</v>
      </c>
      <c r="C111" s="30" t="str">
        <f>INVOICE!C120</f>
        <v>Vacuum Cleaner</v>
      </c>
      <c r="D111" s="31" t="s">
        <v>495</v>
      </c>
      <c r="E111" s="30">
        <f>INVOICE!F120</f>
        <v>4</v>
      </c>
      <c r="F111" s="32">
        <v>1</v>
      </c>
      <c r="G111" s="33">
        <f t="shared" si="1"/>
        <v>20.4044117647059</v>
      </c>
      <c r="H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</row>
    <row r="112" s="5" customFormat="1" ht="20.1" customHeight="1" spans="1:237">
      <c r="A112" s="28" t="str">
        <f>INVOICE!A121</f>
        <v>FBA15DJRC0FC-107</v>
      </c>
      <c r="B112" s="29" t="str">
        <f>INVOICE!B121</f>
        <v>整柜直送</v>
      </c>
      <c r="C112" s="30" t="str">
        <f>INVOICE!C121</f>
        <v>Vacuum Cleaner</v>
      </c>
      <c r="D112" s="31" t="s">
        <v>495</v>
      </c>
      <c r="E112" s="30">
        <f>INVOICE!F121</f>
        <v>4</v>
      </c>
      <c r="F112" s="32">
        <v>1</v>
      </c>
      <c r="G112" s="33">
        <f t="shared" si="1"/>
        <v>20.4044117647059</v>
      </c>
      <c r="H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</row>
    <row r="113" s="5" customFormat="1" ht="20.1" customHeight="1" spans="1:237">
      <c r="A113" s="28" t="str">
        <f>INVOICE!A122</f>
        <v>FBA15DJRC0FC-108</v>
      </c>
      <c r="B113" s="29" t="str">
        <f>INVOICE!B122</f>
        <v>整柜直送</v>
      </c>
      <c r="C113" s="30" t="str">
        <f>INVOICE!C122</f>
        <v>Vacuum Cleaner</v>
      </c>
      <c r="D113" s="31" t="s">
        <v>495</v>
      </c>
      <c r="E113" s="30">
        <f>INVOICE!F122</f>
        <v>4</v>
      </c>
      <c r="F113" s="32">
        <v>1</v>
      </c>
      <c r="G113" s="33">
        <f t="shared" si="1"/>
        <v>20.4044117647059</v>
      </c>
      <c r="H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</row>
    <row r="114" s="5" customFormat="1" ht="20.1" customHeight="1" spans="1:237">
      <c r="A114" s="28" t="str">
        <f>INVOICE!A123</f>
        <v>FBA15DJRC0FC-109</v>
      </c>
      <c r="B114" s="29" t="str">
        <f>INVOICE!B123</f>
        <v>整柜直送</v>
      </c>
      <c r="C114" s="30" t="str">
        <f>INVOICE!C123</f>
        <v>Vacuum Cleaner</v>
      </c>
      <c r="D114" s="31" t="s">
        <v>495</v>
      </c>
      <c r="E114" s="30">
        <f>INVOICE!F123</f>
        <v>4</v>
      </c>
      <c r="F114" s="32">
        <v>1</v>
      </c>
      <c r="G114" s="33">
        <f t="shared" si="1"/>
        <v>20.4044117647059</v>
      </c>
      <c r="H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</row>
    <row r="115" s="5" customFormat="1" ht="20.1" customHeight="1" spans="1:237">
      <c r="A115" s="28" t="str">
        <f>INVOICE!A124</f>
        <v>FBA15DJRC0FC-110</v>
      </c>
      <c r="B115" s="29" t="str">
        <f>INVOICE!B124</f>
        <v>整柜直送</v>
      </c>
      <c r="C115" s="30" t="str">
        <f>INVOICE!C124</f>
        <v>Vacuum Cleaner</v>
      </c>
      <c r="D115" s="31" t="s">
        <v>495</v>
      </c>
      <c r="E115" s="30">
        <f>INVOICE!F124</f>
        <v>4</v>
      </c>
      <c r="F115" s="32">
        <v>1</v>
      </c>
      <c r="G115" s="33">
        <f t="shared" si="1"/>
        <v>20.4044117647059</v>
      </c>
      <c r="H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</row>
    <row r="116" s="5" customFormat="1" ht="20.1" customHeight="1" spans="1:237">
      <c r="A116" s="28" t="str">
        <f>INVOICE!A125</f>
        <v>FBA15DJRC0FC-111</v>
      </c>
      <c r="B116" s="29" t="str">
        <f>INVOICE!B125</f>
        <v>整柜直送</v>
      </c>
      <c r="C116" s="30" t="str">
        <f>INVOICE!C125</f>
        <v>Vacuum Cleaner</v>
      </c>
      <c r="D116" s="31" t="s">
        <v>495</v>
      </c>
      <c r="E116" s="30">
        <f>INVOICE!F125</f>
        <v>4</v>
      </c>
      <c r="F116" s="32">
        <v>1</v>
      </c>
      <c r="G116" s="33">
        <f t="shared" si="1"/>
        <v>20.4044117647059</v>
      </c>
      <c r="H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</row>
    <row r="117" s="5" customFormat="1" ht="20.1" customHeight="1" spans="1:237">
      <c r="A117" s="28" t="str">
        <f>INVOICE!A126</f>
        <v>FBA15DJRC0FC-112</v>
      </c>
      <c r="B117" s="29" t="str">
        <f>INVOICE!B126</f>
        <v>整柜直送</v>
      </c>
      <c r="C117" s="30" t="str">
        <f>INVOICE!C126</f>
        <v>Vacuum Cleaner</v>
      </c>
      <c r="D117" s="31" t="s">
        <v>495</v>
      </c>
      <c r="E117" s="30">
        <f>INVOICE!F126</f>
        <v>4</v>
      </c>
      <c r="F117" s="32">
        <v>1</v>
      </c>
      <c r="G117" s="33">
        <f t="shared" si="1"/>
        <v>20.4044117647059</v>
      </c>
      <c r="H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</row>
    <row r="118" s="5" customFormat="1" ht="20.1" customHeight="1" spans="1:237">
      <c r="A118" s="28" t="str">
        <f>INVOICE!A127</f>
        <v>FBA15DJRC0FC-113</v>
      </c>
      <c r="B118" s="29" t="str">
        <f>INVOICE!B127</f>
        <v>整柜直送</v>
      </c>
      <c r="C118" s="30" t="str">
        <f>INVOICE!C127</f>
        <v>Vacuum Cleaner</v>
      </c>
      <c r="D118" s="31" t="s">
        <v>495</v>
      </c>
      <c r="E118" s="30">
        <f>INVOICE!F127</f>
        <v>4</v>
      </c>
      <c r="F118" s="32">
        <v>1</v>
      </c>
      <c r="G118" s="33">
        <f t="shared" si="1"/>
        <v>20.4044117647059</v>
      </c>
      <c r="H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</row>
    <row r="119" s="5" customFormat="1" ht="20.1" customHeight="1" spans="1:237">
      <c r="A119" s="28" t="str">
        <f>INVOICE!A128</f>
        <v>FBA15DJRC0FC-114</v>
      </c>
      <c r="B119" s="29" t="str">
        <f>INVOICE!B128</f>
        <v>整柜直送</v>
      </c>
      <c r="C119" s="30" t="str">
        <f>INVOICE!C128</f>
        <v>Vacuum Cleaner</v>
      </c>
      <c r="D119" s="31" t="s">
        <v>495</v>
      </c>
      <c r="E119" s="30">
        <f>INVOICE!F128</f>
        <v>4</v>
      </c>
      <c r="F119" s="32">
        <v>1</v>
      </c>
      <c r="G119" s="33">
        <f t="shared" si="1"/>
        <v>20.4044117647059</v>
      </c>
      <c r="H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</row>
    <row r="120" s="5" customFormat="1" ht="20.1" customHeight="1" spans="1:237">
      <c r="A120" s="28" t="str">
        <f>INVOICE!A129</f>
        <v>FBA15DJRC0FC-115</v>
      </c>
      <c r="B120" s="29" t="str">
        <f>INVOICE!B129</f>
        <v>整柜直送</v>
      </c>
      <c r="C120" s="30" t="str">
        <f>INVOICE!C129</f>
        <v>Vacuum Cleaner</v>
      </c>
      <c r="D120" s="31" t="s">
        <v>495</v>
      </c>
      <c r="E120" s="30">
        <f>INVOICE!F129</f>
        <v>4</v>
      </c>
      <c r="F120" s="32">
        <v>1</v>
      </c>
      <c r="G120" s="33">
        <f t="shared" si="1"/>
        <v>20.4044117647059</v>
      </c>
      <c r="H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</row>
    <row r="121" s="5" customFormat="1" ht="20.1" customHeight="1" spans="1:237">
      <c r="A121" s="28" t="str">
        <f>INVOICE!A130</f>
        <v>FBA15DJRC0FC-116</v>
      </c>
      <c r="B121" s="29" t="str">
        <f>INVOICE!B130</f>
        <v>整柜直送</v>
      </c>
      <c r="C121" s="30" t="str">
        <f>INVOICE!C130</f>
        <v>Vacuum Cleaner</v>
      </c>
      <c r="D121" s="31" t="s">
        <v>495</v>
      </c>
      <c r="E121" s="30">
        <f>INVOICE!F130</f>
        <v>4</v>
      </c>
      <c r="F121" s="32">
        <v>1</v>
      </c>
      <c r="G121" s="33">
        <f t="shared" si="1"/>
        <v>20.4044117647059</v>
      </c>
      <c r="H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</row>
    <row r="122" s="5" customFormat="1" ht="20.1" customHeight="1" spans="1:237">
      <c r="A122" s="28" t="str">
        <f>INVOICE!A131</f>
        <v>FBA15DJRC0FC-117</v>
      </c>
      <c r="B122" s="29" t="str">
        <f>INVOICE!B131</f>
        <v>整柜直送</v>
      </c>
      <c r="C122" s="30" t="str">
        <f>INVOICE!C131</f>
        <v>Vacuum Cleaner</v>
      </c>
      <c r="D122" s="31" t="s">
        <v>495</v>
      </c>
      <c r="E122" s="30">
        <f>INVOICE!F131</f>
        <v>4</v>
      </c>
      <c r="F122" s="32">
        <v>1</v>
      </c>
      <c r="G122" s="33">
        <f t="shared" si="1"/>
        <v>20.4044117647059</v>
      </c>
      <c r="H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</row>
    <row r="123" s="5" customFormat="1" ht="20.1" customHeight="1" spans="1:237">
      <c r="A123" s="28" t="str">
        <f>INVOICE!A132</f>
        <v>FBA15DJRC0FC-118</v>
      </c>
      <c r="B123" s="29" t="str">
        <f>INVOICE!B132</f>
        <v>整柜直送</v>
      </c>
      <c r="C123" s="30" t="str">
        <f>INVOICE!C132</f>
        <v>Vacuum Cleaner</v>
      </c>
      <c r="D123" s="31" t="s">
        <v>495</v>
      </c>
      <c r="E123" s="30">
        <f>INVOICE!F132</f>
        <v>4</v>
      </c>
      <c r="F123" s="32">
        <v>1</v>
      </c>
      <c r="G123" s="33">
        <f t="shared" si="1"/>
        <v>20.4044117647059</v>
      </c>
      <c r="H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</row>
    <row r="124" s="5" customFormat="1" ht="20.1" customHeight="1" spans="1:237">
      <c r="A124" s="28" t="str">
        <f>INVOICE!A133</f>
        <v>FBA15DJRC0FC-119</v>
      </c>
      <c r="B124" s="29" t="str">
        <f>INVOICE!B133</f>
        <v>整柜直送</v>
      </c>
      <c r="C124" s="30" t="str">
        <f>INVOICE!C133</f>
        <v>Vacuum Cleaner</v>
      </c>
      <c r="D124" s="31" t="s">
        <v>495</v>
      </c>
      <c r="E124" s="30">
        <f>INVOICE!F133</f>
        <v>4</v>
      </c>
      <c r="F124" s="32">
        <v>1</v>
      </c>
      <c r="G124" s="33">
        <f t="shared" si="1"/>
        <v>20.4044117647059</v>
      </c>
      <c r="H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</row>
    <row r="125" s="5" customFormat="1" ht="20.1" customHeight="1" spans="1:237">
      <c r="A125" s="28" t="str">
        <f>INVOICE!A134</f>
        <v>FBA15DJRC0FC-120</v>
      </c>
      <c r="B125" s="29" t="str">
        <f>INVOICE!B134</f>
        <v>整柜直送</v>
      </c>
      <c r="C125" s="30" t="str">
        <f>INVOICE!C134</f>
        <v>Vacuum Cleaner</v>
      </c>
      <c r="D125" s="31" t="s">
        <v>495</v>
      </c>
      <c r="E125" s="30">
        <f>INVOICE!F134</f>
        <v>4</v>
      </c>
      <c r="F125" s="32">
        <v>1</v>
      </c>
      <c r="G125" s="33">
        <f t="shared" si="1"/>
        <v>20.4044117647059</v>
      </c>
      <c r="H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</row>
    <row r="126" s="5" customFormat="1" ht="20.1" customHeight="1" spans="1:237">
      <c r="A126" s="28" t="str">
        <f>INVOICE!A135</f>
        <v>FBA15DJRC0FC-121</v>
      </c>
      <c r="B126" s="29" t="str">
        <f>INVOICE!B135</f>
        <v>整柜直送</v>
      </c>
      <c r="C126" s="30" t="str">
        <f>INVOICE!C135</f>
        <v>Vacuum Cleaner</v>
      </c>
      <c r="D126" s="31" t="s">
        <v>495</v>
      </c>
      <c r="E126" s="30">
        <f>INVOICE!F135</f>
        <v>4</v>
      </c>
      <c r="F126" s="32">
        <v>1</v>
      </c>
      <c r="G126" s="33">
        <f t="shared" si="1"/>
        <v>20.4044117647059</v>
      </c>
      <c r="H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</row>
    <row r="127" s="5" customFormat="1" ht="20.1" customHeight="1" spans="1:237">
      <c r="A127" s="28" t="str">
        <f>INVOICE!A136</f>
        <v>FBA15DJRC0FC-122</v>
      </c>
      <c r="B127" s="29" t="str">
        <f>INVOICE!B136</f>
        <v>整柜直送</v>
      </c>
      <c r="C127" s="30" t="str">
        <f>INVOICE!C136</f>
        <v>Vacuum Cleaner</v>
      </c>
      <c r="D127" s="31" t="s">
        <v>495</v>
      </c>
      <c r="E127" s="30">
        <f>INVOICE!F136</f>
        <v>4</v>
      </c>
      <c r="F127" s="32">
        <v>1</v>
      </c>
      <c r="G127" s="33">
        <f t="shared" si="1"/>
        <v>20.4044117647059</v>
      </c>
      <c r="H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</row>
    <row r="128" s="5" customFormat="1" ht="20.1" customHeight="1" spans="1:237">
      <c r="A128" s="28" t="str">
        <f>INVOICE!A137</f>
        <v>FBA15DJRC0FC-123</v>
      </c>
      <c r="B128" s="29" t="str">
        <f>INVOICE!B137</f>
        <v>整柜直送</v>
      </c>
      <c r="C128" s="30" t="str">
        <f>INVOICE!C137</f>
        <v>Vacuum Cleaner</v>
      </c>
      <c r="D128" s="31" t="s">
        <v>495</v>
      </c>
      <c r="E128" s="30">
        <f>INVOICE!F137</f>
        <v>4</v>
      </c>
      <c r="F128" s="32">
        <v>1</v>
      </c>
      <c r="G128" s="33">
        <f t="shared" si="1"/>
        <v>20.4044117647059</v>
      </c>
      <c r="H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</row>
    <row r="129" s="5" customFormat="1" ht="20.1" customHeight="1" spans="1:237">
      <c r="A129" s="28" t="str">
        <f>INVOICE!A138</f>
        <v>FBA15DJRC0FC-124</v>
      </c>
      <c r="B129" s="29" t="str">
        <f>INVOICE!B138</f>
        <v>整柜直送</v>
      </c>
      <c r="C129" s="30" t="str">
        <f>INVOICE!C138</f>
        <v>Vacuum Cleaner</v>
      </c>
      <c r="D129" s="31" t="s">
        <v>495</v>
      </c>
      <c r="E129" s="30">
        <f>INVOICE!F138</f>
        <v>4</v>
      </c>
      <c r="F129" s="32">
        <v>1</v>
      </c>
      <c r="G129" s="33">
        <f t="shared" si="1"/>
        <v>20.4044117647059</v>
      </c>
      <c r="H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</row>
    <row r="130" s="5" customFormat="1" ht="20.1" customHeight="1" spans="1:237">
      <c r="A130" s="28" t="str">
        <f>INVOICE!A139</f>
        <v>FBA15DJRC0FC-125</v>
      </c>
      <c r="B130" s="29" t="str">
        <f>INVOICE!B139</f>
        <v>整柜直送</v>
      </c>
      <c r="C130" s="30" t="str">
        <f>INVOICE!C139</f>
        <v>Vacuum Cleaner</v>
      </c>
      <c r="D130" s="31" t="s">
        <v>495</v>
      </c>
      <c r="E130" s="30">
        <f>INVOICE!F139</f>
        <v>4</v>
      </c>
      <c r="F130" s="32">
        <v>1</v>
      </c>
      <c r="G130" s="33">
        <f t="shared" si="1"/>
        <v>20.4044117647059</v>
      </c>
      <c r="H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</row>
    <row r="131" s="5" customFormat="1" ht="20.1" customHeight="1" spans="1:237">
      <c r="A131" s="28" t="str">
        <f>INVOICE!A140</f>
        <v>FBA15DJRC0FC-126</v>
      </c>
      <c r="B131" s="29" t="str">
        <f>INVOICE!B140</f>
        <v>整柜直送</v>
      </c>
      <c r="C131" s="30" t="str">
        <f>INVOICE!C140</f>
        <v>Vacuum Cleaner</v>
      </c>
      <c r="D131" s="31" t="s">
        <v>495</v>
      </c>
      <c r="E131" s="30">
        <f>INVOICE!F140</f>
        <v>4</v>
      </c>
      <c r="F131" s="32">
        <v>1</v>
      </c>
      <c r="G131" s="33">
        <f t="shared" si="1"/>
        <v>20.4044117647059</v>
      </c>
      <c r="H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</row>
    <row r="132" s="5" customFormat="1" ht="20.1" customHeight="1" spans="1:237">
      <c r="A132" s="28" t="str">
        <f>INVOICE!A141</f>
        <v>FBA15DJRC0FC-127</v>
      </c>
      <c r="B132" s="29" t="str">
        <f>INVOICE!B141</f>
        <v>整柜直送</v>
      </c>
      <c r="C132" s="30" t="str">
        <f>INVOICE!C141</f>
        <v>Vacuum Cleaner</v>
      </c>
      <c r="D132" s="31" t="s">
        <v>495</v>
      </c>
      <c r="E132" s="30">
        <f>INVOICE!F141</f>
        <v>4</v>
      </c>
      <c r="F132" s="32">
        <v>1</v>
      </c>
      <c r="G132" s="33">
        <f t="shared" si="1"/>
        <v>20.4044117647059</v>
      </c>
      <c r="H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</row>
    <row r="133" s="5" customFormat="1" ht="20.1" customHeight="1" spans="1:237">
      <c r="A133" s="28" t="str">
        <f>INVOICE!A142</f>
        <v>FBA15DJRC0FC-128</v>
      </c>
      <c r="B133" s="29" t="str">
        <f>INVOICE!B142</f>
        <v>整柜直送</v>
      </c>
      <c r="C133" s="30" t="str">
        <f>INVOICE!C142</f>
        <v>Vacuum Cleaner</v>
      </c>
      <c r="D133" s="31" t="s">
        <v>495</v>
      </c>
      <c r="E133" s="30">
        <f>INVOICE!F142</f>
        <v>4</v>
      </c>
      <c r="F133" s="32">
        <v>1</v>
      </c>
      <c r="G133" s="33">
        <f t="shared" si="1"/>
        <v>20.4044117647059</v>
      </c>
      <c r="H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</row>
    <row r="134" s="5" customFormat="1" ht="20.1" customHeight="1" spans="1:237">
      <c r="A134" s="28" t="str">
        <f>INVOICE!A143</f>
        <v>FBA15DJRC0FC-129</v>
      </c>
      <c r="B134" s="29" t="str">
        <f>INVOICE!B143</f>
        <v>整柜直送</v>
      </c>
      <c r="C134" s="30" t="str">
        <f>INVOICE!C143</f>
        <v>Vacuum Cleaner</v>
      </c>
      <c r="D134" s="31" t="s">
        <v>495</v>
      </c>
      <c r="E134" s="30">
        <f>INVOICE!F143</f>
        <v>4</v>
      </c>
      <c r="F134" s="32">
        <v>1</v>
      </c>
      <c r="G134" s="33">
        <f t="shared" si="1"/>
        <v>20.4044117647059</v>
      </c>
      <c r="H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</row>
    <row r="135" s="5" customFormat="1" ht="20.1" customHeight="1" spans="1:237">
      <c r="A135" s="28" t="str">
        <f>INVOICE!A144</f>
        <v>FBA15DJRC0FC-130</v>
      </c>
      <c r="B135" s="29" t="str">
        <f>INVOICE!B144</f>
        <v>整柜直送</v>
      </c>
      <c r="C135" s="30" t="str">
        <f>INVOICE!C144</f>
        <v>Vacuum Cleaner</v>
      </c>
      <c r="D135" s="31" t="s">
        <v>495</v>
      </c>
      <c r="E135" s="30">
        <f>INVOICE!F144</f>
        <v>4</v>
      </c>
      <c r="F135" s="32">
        <v>1</v>
      </c>
      <c r="G135" s="33">
        <f t="shared" ref="G135:G198" si="2">8325/408</f>
        <v>20.4044117647059</v>
      </c>
      <c r="H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</row>
    <row r="136" s="5" customFormat="1" ht="20.1" customHeight="1" spans="1:237">
      <c r="A136" s="28" t="str">
        <f>INVOICE!A145</f>
        <v>FBA15DJRC0FC-131</v>
      </c>
      <c r="B136" s="29" t="str">
        <f>INVOICE!B145</f>
        <v>整柜直送</v>
      </c>
      <c r="C136" s="30" t="str">
        <f>INVOICE!C145</f>
        <v>Vacuum Cleaner</v>
      </c>
      <c r="D136" s="31" t="s">
        <v>495</v>
      </c>
      <c r="E136" s="30">
        <f>INVOICE!F145</f>
        <v>4</v>
      </c>
      <c r="F136" s="32">
        <v>1</v>
      </c>
      <c r="G136" s="33">
        <f t="shared" si="2"/>
        <v>20.4044117647059</v>
      </c>
      <c r="H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</row>
    <row r="137" s="5" customFormat="1" ht="20.1" customHeight="1" spans="1:237">
      <c r="A137" s="28" t="str">
        <f>INVOICE!A146</f>
        <v>FBA15DJRC0FC-132</v>
      </c>
      <c r="B137" s="29" t="str">
        <f>INVOICE!B146</f>
        <v>整柜直送</v>
      </c>
      <c r="C137" s="30" t="str">
        <f>INVOICE!C146</f>
        <v>Vacuum Cleaner</v>
      </c>
      <c r="D137" s="31" t="s">
        <v>495</v>
      </c>
      <c r="E137" s="30">
        <f>INVOICE!F146</f>
        <v>4</v>
      </c>
      <c r="F137" s="32">
        <v>1</v>
      </c>
      <c r="G137" s="33">
        <f t="shared" si="2"/>
        <v>20.4044117647059</v>
      </c>
      <c r="H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</row>
    <row r="138" s="5" customFormat="1" ht="20.1" customHeight="1" spans="1:237">
      <c r="A138" s="28" t="str">
        <f>INVOICE!A147</f>
        <v>FBA15DJRC0FC-133</v>
      </c>
      <c r="B138" s="29" t="str">
        <f>INVOICE!B147</f>
        <v>整柜直送</v>
      </c>
      <c r="C138" s="30" t="str">
        <f>INVOICE!C147</f>
        <v>Vacuum Cleaner</v>
      </c>
      <c r="D138" s="31" t="s">
        <v>495</v>
      </c>
      <c r="E138" s="30">
        <f>INVOICE!F147</f>
        <v>4</v>
      </c>
      <c r="F138" s="32">
        <v>1</v>
      </c>
      <c r="G138" s="33">
        <f t="shared" si="2"/>
        <v>20.4044117647059</v>
      </c>
      <c r="H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</row>
    <row r="139" s="5" customFormat="1" ht="20.1" customHeight="1" spans="1:237">
      <c r="A139" s="28" t="str">
        <f>INVOICE!A148</f>
        <v>FBA15DJRC0FC-134</v>
      </c>
      <c r="B139" s="29" t="str">
        <f>INVOICE!B148</f>
        <v>整柜直送</v>
      </c>
      <c r="C139" s="30" t="str">
        <f>INVOICE!C148</f>
        <v>Vacuum Cleaner</v>
      </c>
      <c r="D139" s="31" t="s">
        <v>495</v>
      </c>
      <c r="E139" s="30">
        <f>INVOICE!F148</f>
        <v>4</v>
      </c>
      <c r="F139" s="32">
        <v>1</v>
      </c>
      <c r="G139" s="33">
        <f t="shared" si="2"/>
        <v>20.4044117647059</v>
      </c>
      <c r="H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</row>
    <row r="140" s="5" customFormat="1" ht="20.1" customHeight="1" spans="1:237">
      <c r="A140" s="28" t="str">
        <f>INVOICE!A149</f>
        <v>FBA15DJRC0FC-135</v>
      </c>
      <c r="B140" s="29" t="str">
        <f>INVOICE!B149</f>
        <v>整柜直送</v>
      </c>
      <c r="C140" s="30" t="str">
        <f>INVOICE!C149</f>
        <v>Vacuum Cleaner</v>
      </c>
      <c r="D140" s="31" t="s">
        <v>495</v>
      </c>
      <c r="E140" s="30">
        <f>INVOICE!F149</f>
        <v>4</v>
      </c>
      <c r="F140" s="32">
        <v>1</v>
      </c>
      <c r="G140" s="33">
        <f t="shared" si="2"/>
        <v>20.4044117647059</v>
      </c>
      <c r="H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</row>
    <row r="141" s="5" customFormat="1" ht="20.1" customHeight="1" spans="1:237">
      <c r="A141" s="28" t="str">
        <f>INVOICE!A150</f>
        <v>FBA15DJRC0FC-136</v>
      </c>
      <c r="B141" s="29" t="str">
        <f>INVOICE!B150</f>
        <v>整柜直送</v>
      </c>
      <c r="C141" s="30" t="str">
        <f>INVOICE!C150</f>
        <v>Vacuum Cleaner</v>
      </c>
      <c r="D141" s="31" t="s">
        <v>495</v>
      </c>
      <c r="E141" s="30">
        <f>INVOICE!F150</f>
        <v>4</v>
      </c>
      <c r="F141" s="32">
        <v>1</v>
      </c>
      <c r="G141" s="33">
        <f t="shared" si="2"/>
        <v>20.4044117647059</v>
      </c>
      <c r="H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</row>
    <row r="142" s="5" customFormat="1" ht="20.1" customHeight="1" spans="1:237">
      <c r="A142" s="28" t="str">
        <f>INVOICE!A151</f>
        <v>FBA15DJRC0FC-137</v>
      </c>
      <c r="B142" s="29" t="str">
        <f>INVOICE!B151</f>
        <v>整柜直送</v>
      </c>
      <c r="C142" s="30" t="str">
        <f>INVOICE!C151</f>
        <v>Vacuum Cleaner</v>
      </c>
      <c r="D142" s="31" t="s">
        <v>495</v>
      </c>
      <c r="E142" s="30">
        <f>INVOICE!F151</f>
        <v>4</v>
      </c>
      <c r="F142" s="32">
        <v>1</v>
      </c>
      <c r="G142" s="33">
        <f t="shared" si="2"/>
        <v>20.4044117647059</v>
      </c>
      <c r="H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</row>
    <row r="143" s="5" customFormat="1" ht="20.1" customHeight="1" spans="1:237">
      <c r="A143" s="28" t="str">
        <f>INVOICE!A152</f>
        <v>FBA15DJRC0FC-138</v>
      </c>
      <c r="B143" s="29" t="str">
        <f>INVOICE!B152</f>
        <v>整柜直送</v>
      </c>
      <c r="C143" s="30" t="str">
        <f>INVOICE!C152</f>
        <v>Vacuum Cleaner</v>
      </c>
      <c r="D143" s="31" t="s">
        <v>495</v>
      </c>
      <c r="E143" s="30">
        <f>INVOICE!F152</f>
        <v>4</v>
      </c>
      <c r="F143" s="32">
        <v>1</v>
      </c>
      <c r="G143" s="33">
        <f t="shared" si="2"/>
        <v>20.4044117647059</v>
      </c>
      <c r="H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</row>
    <row r="144" s="5" customFormat="1" ht="20.1" customHeight="1" spans="1:237">
      <c r="A144" s="28" t="str">
        <f>INVOICE!A153</f>
        <v>FBA15DJRC0FC-139</v>
      </c>
      <c r="B144" s="29" t="str">
        <f>INVOICE!B153</f>
        <v>整柜直送</v>
      </c>
      <c r="C144" s="30" t="str">
        <f>INVOICE!C153</f>
        <v>Vacuum Cleaner</v>
      </c>
      <c r="D144" s="31" t="s">
        <v>495</v>
      </c>
      <c r="E144" s="30">
        <f>INVOICE!F153</f>
        <v>4</v>
      </c>
      <c r="F144" s="32">
        <v>1</v>
      </c>
      <c r="G144" s="33">
        <f t="shared" si="2"/>
        <v>20.4044117647059</v>
      </c>
      <c r="H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</row>
    <row r="145" s="5" customFormat="1" ht="20.1" customHeight="1" spans="1:237">
      <c r="A145" s="28" t="str">
        <f>INVOICE!A154</f>
        <v>FBA15DJRC0FC-140</v>
      </c>
      <c r="B145" s="29" t="str">
        <f>INVOICE!B154</f>
        <v>整柜直送</v>
      </c>
      <c r="C145" s="30" t="str">
        <f>INVOICE!C154</f>
        <v>Vacuum Cleaner</v>
      </c>
      <c r="D145" s="31" t="s">
        <v>495</v>
      </c>
      <c r="E145" s="30">
        <f>INVOICE!F154</f>
        <v>4</v>
      </c>
      <c r="F145" s="32">
        <v>1</v>
      </c>
      <c r="G145" s="33">
        <f t="shared" si="2"/>
        <v>20.4044117647059</v>
      </c>
      <c r="H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</row>
    <row r="146" s="5" customFormat="1" ht="20.1" customHeight="1" spans="1:237">
      <c r="A146" s="28" t="str">
        <f>INVOICE!A155</f>
        <v>FBA15DJRC0FC-141</v>
      </c>
      <c r="B146" s="29" t="str">
        <f>INVOICE!B155</f>
        <v>整柜直送</v>
      </c>
      <c r="C146" s="30" t="str">
        <f>INVOICE!C155</f>
        <v>Vacuum Cleaner</v>
      </c>
      <c r="D146" s="31" t="s">
        <v>495</v>
      </c>
      <c r="E146" s="30">
        <f>INVOICE!F155</f>
        <v>4</v>
      </c>
      <c r="F146" s="32">
        <v>1</v>
      </c>
      <c r="G146" s="33">
        <f t="shared" si="2"/>
        <v>20.4044117647059</v>
      </c>
      <c r="H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</row>
    <row r="147" s="5" customFormat="1" ht="20.1" customHeight="1" spans="1:237">
      <c r="A147" s="28" t="str">
        <f>INVOICE!A156</f>
        <v>FBA15DJRC0FC-142</v>
      </c>
      <c r="B147" s="29" t="str">
        <f>INVOICE!B156</f>
        <v>整柜直送</v>
      </c>
      <c r="C147" s="30" t="str">
        <f>INVOICE!C156</f>
        <v>Vacuum Cleaner</v>
      </c>
      <c r="D147" s="31" t="s">
        <v>495</v>
      </c>
      <c r="E147" s="30">
        <f>INVOICE!F156</f>
        <v>4</v>
      </c>
      <c r="F147" s="32">
        <v>1</v>
      </c>
      <c r="G147" s="33">
        <f t="shared" si="2"/>
        <v>20.4044117647059</v>
      </c>
      <c r="H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</row>
    <row r="148" s="5" customFormat="1" ht="20.1" customHeight="1" spans="1:237">
      <c r="A148" s="28" t="str">
        <f>INVOICE!A157</f>
        <v>FBA15DJRC0FC-143</v>
      </c>
      <c r="B148" s="29" t="str">
        <f>INVOICE!B157</f>
        <v>整柜直送</v>
      </c>
      <c r="C148" s="30" t="str">
        <f>INVOICE!C157</f>
        <v>Vacuum Cleaner</v>
      </c>
      <c r="D148" s="31" t="s">
        <v>495</v>
      </c>
      <c r="E148" s="30">
        <f>INVOICE!F157</f>
        <v>4</v>
      </c>
      <c r="F148" s="32">
        <v>1</v>
      </c>
      <c r="G148" s="33">
        <f t="shared" si="2"/>
        <v>20.4044117647059</v>
      </c>
      <c r="H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</row>
    <row r="149" s="5" customFormat="1" ht="20.1" customHeight="1" spans="1:237">
      <c r="A149" s="28" t="str">
        <f>INVOICE!A158</f>
        <v>FBA15DJRC0FC-144</v>
      </c>
      <c r="B149" s="29" t="str">
        <f>INVOICE!B158</f>
        <v>整柜直送</v>
      </c>
      <c r="C149" s="30" t="str">
        <f>INVOICE!C158</f>
        <v>Vacuum Cleaner</v>
      </c>
      <c r="D149" s="31" t="s">
        <v>495</v>
      </c>
      <c r="E149" s="30">
        <f>INVOICE!F158</f>
        <v>4</v>
      </c>
      <c r="F149" s="32">
        <v>1</v>
      </c>
      <c r="G149" s="33">
        <f t="shared" si="2"/>
        <v>20.4044117647059</v>
      </c>
      <c r="H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</row>
    <row r="150" s="5" customFormat="1" ht="20.1" customHeight="1" spans="1:237">
      <c r="A150" s="28" t="str">
        <f>INVOICE!A159</f>
        <v>FBA15DJRC0FC-145</v>
      </c>
      <c r="B150" s="29" t="str">
        <f>INVOICE!B159</f>
        <v>整柜直送</v>
      </c>
      <c r="C150" s="30" t="str">
        <f>INVOICE!C159</f>
        <v>Vacuum Cleaner</v>
      </c>
      <c r="D150" s="31" t="s">
        <v>495</v>
      </c>
      <c r="E150" s="30">
        <f>INVOICE!F159</f>
        <v>4</v>
      </c>
      <c r="F150" s="32">
        <v>1</v>
      </c>
      <c r="G150" s="33">
        <f t="shared" si="2"/>
        <v>20.4044117647059</v>
      </c>
      <c r="H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</row>
    <row r="151" s="5" customFormat="1" ht="20.1" customHeight="1" spans="1:237">
      <c r="A151" s="28" t="str">
        <f>INVOICE!A160</f>
        <v>FBA15DJRC0FC-146</v>
      </c>
      <c r="B151" s="29" t="str">
        <f>INVOICE!B160</f>
        <v>整柜直送</v>
      </c>
      <c r="C151" s="30" t="str">
        <f>INVOICE!C160</f>
        <v>Vacuum Cleaner</v>
      </c>
      <c r="D151" s="31" t="s">
        <v>495</v>
      </c>
      <c r="E151" s="30">
        <f>INVOICE!F160</f>
        <v>4</v>
      </c>
      <c r="F151" s="32">
        <v>1</v>
      </c>
      <c r="G151" s="33">
        <f t="shared" si="2"/>
        <v>20.4044117647059</v>
      </c>
      <c r="H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</row>
    <row r="152" s="5" customFormat="1" ht="20.1" customHeight="1" spans="1:237">
      <c r="A152" s="28" t="str">
        <f>INVOICE!A161</f>
        <v>FBA15DJRC0FC-147</v>
      </c>
      <c r="B152" s="29" t="str">
        <f>INVOICE!B161</f>
        <v>整柜直送</v>
      </c>
      <c r="C152" s="30" t="str">
        <f>INVOICE!C161</f>
        <v>Vacuum Cleaner</v>
      </c>
      <c r="D152" s="31" t="s">
        <v>495</v>
      </c>
      <c r="E152" s="30">
        <f>INVOICE!F161</f>
        <v>4</v>
      </c>
      <c r="F152" s="32">
        <v>1</v>
      </c>
      <c r="G152" s="33">
        <f t="shared" si="2"/>
        <v>20.4044117647059</v>
      </c>
      <c r="H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</row>
    <row r="153" s="5" customFormat="1" ht="20.1" customHeight="1" spans="1:237">
      <c r="A153" s="28" t="str">
        <f>INVOICE!A162</f>
        <v>FBA15DJRC0FC-148</v>
      </c>
      <c r="B153" s="29" t="str">
        <f>INVOICE!B162</f>
        <v>整柜直送</v>
      </c>
      <c r="C153" s="30" t="str">
        <f>INVOICE!C162</f>
        <v>Vacuum Cleaner</v>
      </c>
      <c r="D153" s="31" t="s">
        <v>495</v>
      </c>
      <c r="E153" s="30">
        <f>INVOICE!F162</f>
        <v>4</v>
      </c>
      <c r="F153" s="32">
        <v>1</v>
      </c>
      <c r="G153" s="33">
        <f t="shared" si="2"/>
        <v>20.4044117647059</v>
      </c>
      <c r="H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</row>
    <row r="154" s="5" customFormat="1" ht="20.1" customHeight="1" spans="1:237">
      <c r="A154" s="28" t="str">
        <f>INVOICE!A163</f>
        <v>FBA15DJRC0FC-149</v>
      </c>
      <c r="B154" s="29" t="str">
        <f>INVOICE!B163</f>
        <v>整柜直送</v>
      </c>
      <c r="C154" s="30" t="str">
        <f>INVOICE!C163</f>
        <v>Vacuum Cleaner</v>
      </c>
      <c r="D154" s="31" t="s">
        <v>495</v>
      </c>
      <c r="E154" s="30">
        <f>INVOICE!F163</f>
        <v>4</v>
      </c>
      <c r="F154" s="32">
        <v>1</v>
      </c>
      <c r="G154" s="33">
        <f t="shared" si="2"/>
        <v>20.4044117647059</v>
      </c>
      <c r="H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</row>
    <row r="155" s="5" customFormat="1" ht="20.1" customHeight="1" spans="1:237">
      <c r="A155" s="28" t="str">
        <f>INVOICE!A164</f>
        <v>FBA15DJRC0FC-150</v>
      </c>
      <c r="B155" s="29" t="str">
        <f>INVOICE!B164</f>
        <v>整柜直送</v>
      </c>
      <c r="C155" s="30" t="str">
        <f>INVOICE!C164</f>
        <v>Vacuum Cleaner</v>
      </c>
      <c r="D155" s="31" t="s">
        <v>495</v>
      </c>
      <c r="E155" s="30">
        <f>INVOICE!F164</f>
        <v>4</v>
      </c>
      <c r="F155" s="32">
        <v>1</v>
      </c>
      <c r="G155" s="33">
        <f t="shared" si="2"/>
        <v>20.4044117647059</v>
      </c>
      <c r="H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</row>
    <row r="156" s="5" customFormat="1" ht="20.1" customHeight="1" spans="1:237">
      <c r="A156" s="28" t="str">
        <f>INVOICE!A165</f>
        <v>FBA15DJRC0FC-151</v>
      </c>
      <c r="B156" s="29" t="str">
        <f>INVOICE!B165</f>
        <v>整柜直送</v>
      </c>
      <c r="C156" s="30" t="str">
        <f>INVOICE!C165</f>
        <v>Vacuum Cleaner</v>
      </c>
      <c r="D156" s="31" t="s">
        <v>495</v>
      </c>
      <c r="E156" s="30">
        <f>INVOICE!F165</f>
        <v>4</v>
      </c>
      <c r="F156" s="32">
        <v>1</v>
      </c>
      <c r="G156" s="33">
        <f t="shared" si="2"/>
        <v>20.4044117647059</v>
      </c>
      <c r="H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</row>
    <row r="157" s="5" customFormat="1" ht="20.1" customHeight="1" spans="1:237">
      <c r="A157" s="28" t="str">
        <f>INVOICE!A166</f>
        <v>FBA15DJRC0FC-152</v>
      </c>
      <c r="B157" s="29" t="str">
        <f>INVOICE!B166</f>
        <v>整柜直送</v>
      </c>
      <c r="C157" s="30" t="str">
        <f>INVOICE!C166</f>
        <v>Vacuum Cleaner</v>
      </c>
      <c r="D157" s="31" t="s">
        <v>495</v>
      </c>
      <c r="E157" s="30">
        <f>INVOICE!F166</f>
        <v>4</v>
      </c>
      <c r="F157" s="32">
        <v>1</v>
      </c>
      <c r="G157" s="33">
        <f t="shared" si="2"/>
        <v>20.4044117647059</v>
      </c>
      <c r="H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</row>
    <row r="158" s="5" customFormat="1" ht="20.1" customHeight="1" spans="1:237">
      <c r="A158" s="28" t="str">
        <f>INVOICE!A167</f>
        <v>FBA15DJRC0FC-153</v>
      </c>
      <c r="B158" s="29" t="str">
        <f>INVOICE!B167</f>
        <v>整柜直送</v>
      </c>
      <c r="C158" s="30" t="str">
        <f>INVOICE!C167</f>
        <v>Vacuum Cleaner</v>
      </c>
      <c r="D158" s="31" t="s">
        <v>495</v>
      </c>
      <c r="E158" s="30">
        <f>INVOICE!F167</f>
        <v>4</v>
      </c>
      <c r="F158" s="32">
        <v>1</v>
      </c>
      <c r="G158" s="33">
        <f t="shared" si="2"/>
        <v>20.4044117647059</v>
      </c>
      <c r="H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</row>
    <row r="159" s="5" customFormat="1" ht="20.1" customHeight="1" spans="1:237">
      <c r="A159" s="28" t="str">
        <f>INVOICE!A168</f>
        <v>FBA15DJRC0FC-154</v>
      </c>
      <c r="B159" s="29" t="str">
        <f>INVOICE!B168</f>
        <v>整柜直送</v>
      </c>
      <c r="C159" s="30" t="str">
        <f>INVOICE!C168</f>
        <v>Vacuum Cleaner</v>
      </c>
      <c r="D159" s="31" t="s">
        <v>495</v>
      </c>
      <c r="E159" s="30">
        <f>INVOICE!F168</f>
        <v>4</v>
      </c>
      <c r="F159" s="32">
        <v>1</v>
      </c>
      <c r="G159" s="33">
        <f t="shared" si="2"/>
        <v>20.4044117647059</v>
      </c>
      <c r="H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</row>
    <row r="160" s="5" customFormat="1" ht="20.1" customHeight="1" spans="1:237">
      <c r="A160" s="28" t="str">
        <f>INVOICE!A169</f>
        <v>FBA15DJRC0FC-155</v>
      </c>
      <c r="B160" s="29" t="str">
        <f>INVOICE!B169</f>
        <v>整柜直送</v>
      </c>
      <c r="C160" s="30" t="str">
        <f>INVOICE!C169</f>
        <v>Vacuum Cleaner</v>
      </c>
      <c r="D160" s="31" t="s">
        <v>495</v>
      </c>
      <c r="E160" s="30">
        <f>INVOICE!F169</f>
        <v>4</v>
      </c>
      <c r="F160" s="32">
        <v>1</v>
      </c>
      <c r="G160" s="33">
        <f t="shared" si="2"/>
        <v>20.4044117647059</v>
      </c>
      <c r="H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</row>
    <row r="161" s="5" customFormat="1" ht="20.1" customHeight="1" spans="1:237">
      <c r="A161" s="28" t="str">
        <f>INVOICE!A170</f>
        <v>FBA15DJRC0FC-156</v>
      </c>
      <c r="B161" s="29" t="str">
        <f>INVOICE!B170</f>
        <v>整柜直送</v>
      </c>
      <c r="C161" s="30" t="str">
        <f>INVOICE!C170</f>
        <v>Vacuum Cleaner</v>
      </c>
      <c r="D161" s="31" t="s">
        <v>495</v>
      </c>
      <c r="E161" s="30">
        <f>INVOICE!F170</f>
        <v>4</v>
      </c>
      <c r="F161" s="32">
        <v>1</v>
      </c>
      <c r="G161" s="33">
        <f t="shared" si="2"/>
        <v>20.4044117647059</v>
      </c>
      <c r="H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</row>
    <row r="162" s="5" customFormat="1" ht="20.1" customHeight="1" spans="1:237">
      <c r="A162" s="28" t="str">
        <f>INVOICE!A171</f>
        <v>FBA15DJRC0FC-157</v>
      </c>
      <c r="B162" s="29" t="str">
        <f>INVOICE!B171</f>
        <v>整柜直送</v>
      </c>
      <c r="C162" s="30" t="str">
        <f>INVOICE!C171</f>
        <v>Vacuum Cleaner</v>
      </c>
      <c r="D162" s="31" t="s">
        <v>495</v>
      </c>
      <c r="E162" s="30">
        <f>INVOICE!F171</f>
        <v>4</v>
      </c>
      <c r="F162" s="32">
        <v>1</v>
      </c>
      <c r="G162" s="33">
        <f t="shared" si="2"/>
        <v>20.4044117647059</v>
      </c>
      <c r="H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</row>
    <row r="163" s="5" customFormat="1" ht="20.1" customHeight="1" spans="1:237">
      <c r="A163" s="28" t="str">
        <f>INVOICE!A172</f>
        <v>FBA15DJRC0FC-158</v>
      </c>
      <c r="B163" s="29" t="str">
        <f>INVOICE!B172</f>
        <v>整柜直送</v>
      </c>
      <c r="C163" s="30" t="str">
        <f>INVOICE!C172</f>
        <v>Vacuum Cleaner</v>
      </c>
      <c r="D163" s="31" t="s">
        <v>495</v>
      </c>
      <c r="E163" s="30">
        <f>INVOICE!F172</f>
        <v>4</v>
      </c>
      <c r="F163" s="32">
        <v>1</v>
      </c>
      <c r="G163" s="33">
        <f t="shared" si="2"/>
        <v>20.4044117647059</v>
      </c>
      <c r="H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</row>
    <row r="164" s="5" customFormat="1" ht="20.1" customHeight="1" spans="1:237">
      <c r="A164" s="28" t="str">
        <f>INVOICE!A173</f>
        <v>FBA15DJRC0FC-159</v>
      </c>
      <c r="B164" s="29" t="str">
        <f>INVOICE!B173</f>
        <v>整柜直送</v>
      </c>
      <c r="C164" s="30" t="str">
        <f>INVOICE!C173</f>
        <v>Vacuum Cleaner</v>
      </c>
      <c r="D164" s="31" t="s">
        <v>495</v>
      </c>
      <c r="E164" s="30">
        <f>INVOICE!F173</f>
        <v>4</v>
      </c>
      <c r="F164" s="32">
        <v>1</v>
      </c>
      <c r="G164" s="33">
        <f t="shared" si="2"/>
        <v>20.4044117647059</v>
      </c>
      <c r="H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</row>
    <row r="165" s="5" customFormat="1" ht="20.1" customHeight="1" spans="1:237">
      <c r="A165" s="28" t="str">
        <f>INVOICE!A174</f>
        <v>FBA15DJRC0FC-160</v>
      </c>
      <c r="B165" s="29" t="str">
        <f>INVOICE!B174</f>
        <v>整柜直送</v>
      </c>
      <c r="C165" s="30" t="str">
        <f>INVOICE!C174</f>
        <v>Vacuum Cleaner</v>
      </c>
      <c r="D165" s="31" t="s">
        <v>495</v>
      </c>
      <c r="E165" s="30">
        <f>INVOICE!F174</f>
        <v>4</v>
      </c>
      <c r="F165" s="32">
        <v>1</v>
      </c>
      <c r="G165" s="33">
        <f t="shared" si="2"/>
        <v>20.4044117647059</v>
      </c>
      <c r="H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</row>
    <row r="166" s="5" customFormat="1" ht="20.1" customHeight="1" spans="1:237">
      <c r="A166" s="28" t="str">
        <f>INVOICE!A175</f>
        <v>FBA15DJRC0FC-161</v>
      </c>
      <c r="B166" s="29" t="str">
        <f>INVOICE!B175</f>
        <v>整柜直送</v>
      </c>
      <c r="C166" s="30" t="str">
        <f>INVOICE!C175</f>
        <v>Vacuum Cleaner</v>
      </c>
      <c r="D166" s="31" t="s">
        <v>495</v>
      </c>
      <c r="E166" s="30">
        <f>INVOICE!F175</f>
        <v>4</v>
      </c>
      <c r="F166" s="32">
        <v>1</v>
      </c>
      <c r="G166" s="33">
        <f t="shared" si="2"/>
        <v>20.4044117647059</v>
      </c>
      <c r="H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</row>
    <row r="167" s="5" customFormat="1" ht="20.1" customHeight="1" spans="1:237">
      <c r="A167" s="28" t="str">
        <f>INVOICE!A176</f>
        <v>FBA15DJRC0FC-162</v>
      </c>
      <c r="B167" s="29" t="str">
        <f>INVOICE!B176</f>
        <v>整柜直送</v>
      </c>
      <c r="C167" s="30" t="str">
        <f>INVOICE!C176</f>
        <v>Vacuum Cleaner</v>
      </c>
      <c r="D167" s="31" t="s">
        <v>495</v>
      </c>
      <c r="E167" s="30">
        <f>INVOICE!F176</f>
        <v>4</v>
      </c>
      <c r="F167" s="32">
        <v>1</v>
      </c>
      <c r="G167" s="33">
        <f t="shared" si="2"/>
        <v>20.4044117647059</v>
      </c>
      <c r="H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</row>
    <row r="168" s="5" customFormat="1" ht="20.1" customHeight="1" spans="1:237">
      <c r="A168" s="28" t="str">
        <f>INVOICE!A177</f>
        <v>FBA15DJRC0FC-163</v>
      </c>
      <c r="B168" s="29" t="str">
        <f>INVOICE!B177</f>
        <v>整柜直送</v>
      </c>
      <c r="C168" s="30" t="str">
        <f>INVOICE!C177</f>
        <v>Vacuum Cleaner</v>
      </c>
      <c r="D168" s="31" t="s">
        <v>495</v>
      </c>
      <c r="E168" s="30">
        <f>INVOICE!F177</f>
        <v>4</v>
      </c>
      <c r="F168" s="32">
        <v>1</v>
      </c>
      <c r="G168" s="33">
        <f t="shared" si="2"/>
        <v>20.4044117647059</v>
      </c>
      <c r="H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</row>
    <row r="169" s="5" customFormat="1" ht="20.1" customHeight="1" spans="1:237">
      <c r="A169" s="28" t="str">
        <f>INVOICE!A178</f>
        <v>FBA15DJRC0FC-164</v>
      </c>
      <c r="B169" s="29" t="str">
        <f>INVOICE!B178</f>
        <v>整柜直送</v>
      </c>
      <c r="C169" s="30" t="str">
        <f>INVOICE!C178</f>
        <v>Vacuum Cleaner</v>
      </c>
      <c r="D169" s="31" t="s">
        <v>495</v>
      </c>
      <c r="E169" s="30">
        <f>INVOICE!F178</f>
        <v>4</v>
      </c>
      <c r="F169" s="32">
        <v>1</v>
      </c>
      <c r="G169" s="33">
        <f t="shared" si="2"/>
        <v>20.4044117647059</v>
      </c>
      <c r="H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</row>
    <row r="170" s="5" customFormat="1" ht="20.1" customHeight="1" spans="1:237">
      <c r="A170" s="28" t="str">
        <f>INVOICE!A179</f>
        <v>FBA15DJRC0FC-165</v>
      </c>
      <c r="B170" s="29" t="str">
        <f>INVOICE!B179</f>
        <v>整柜直送</v>
      </c>
      <c r="C170" s="30" t="str">
        <f>INVOICE!C179</f>
        <v>Vacuum Cleaner</v>
      </c>
      <c r="D170" s="31" t="s">
        <v>495</v>
      </c>
      <c r="E170" s="30">
        <f>INVOICE!F179</f>
        <v>4</v>
      </c>
      <c r="F170" s="32">
        <v>1</v>
      </c>
      <c r="G170" s="33">
        <f t="shared" si="2"/>
        <v>20.4044117647059</v>
      </c>
      <c r="H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</row>
    <row r="171" s="5" customFormat="1" ht="20.1" customHeight="1" spans="1:237">
      <c r="A171" s="28" t="str">
        <f>INVOICE!A180</f>
        <v>FBA15DJRC0FC-166</v>
      </c>
      <c r="B171" s="29" t="str">
        <f>INVOICE!B180</f>
        <v>整柜直送</v>
      </c>
      <c r="C171" s="30" t="str">
        <f>INVOICE!C180</f>
        <v>Vacuum Cleaner</v>
      </c>
      <c r="D171" s="31" t="s">
        <v>495</v>
      </c>
      <c r="E171" s="30">
        <f>INVOICE!F180</f>
        <v>4</v>
      </c>
      <c r="F171" s="32">
        <v>1</v>
      </c>
      <c r="G171" s="33">
        <f t="shared" si="2"/>
        <v>20.4044117647059</v>
      </c>
      <c r="H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</row>
    <row r="172" s="5" customFormat="1" ht="20.1" customHeight="1" spans="1:237">
      <c r="A172" s="28" t="str">
        <f>INVOICE!A181</f>
        <v>FBA15DJRC0FC-167</v>
      </c>
      <c r="B172" s="29" t="str">
        <f>INVOICE!B181</f>
        <v>整柜直送</v>
      </c>
      <c r="C172" s="30" t="str">
        <f>INVOICE!C181</f>
        <v>Vacuum Cleaner</v>
      </c>
      <c r="D172" s="31" t="s">
        <v>495</v>
      </c>
      <c r="E172" s="30">
        <f>INVOICE!F181</f>
        <v>4</v>
      </c>
      <c r="F172" s="32">
        <v>1</v>
      </c>
      <c r="G172" s="33">
        <f t="shared" si="2"/>
        <v>20.4044117647059</v>
      </c>
      <c r="H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</row>
    <row r="173" s="5" customFormat="1" ht="20.1" customHeight="1" spans="1:237">
      <c r="A173" s="28" t="str">
        <f>INVOICE!A182</f>
        <v>FBA15DJRC0FC-168</v>
      </c>
      <c r="B173" s="29" t="str">
        <f>INVOICE!B182</f>
        <v>整柜直送</v>
      </c>
      <c r="C173" s="30" t="str">
        <f>INVOICE!C182</f>
        <v>Vacuum Cleaner</v>
      </c>
      <c r="D173" s="31" t="s">
        <v>495</v>
      </c>
      <c r="E173" s="30">
        <f>INVOICE!F182</f>
        <v>4</v>
      </c>
      <c r="F173" s="32">
        <v>1</v>
      </c>
      <c r="G173" s="33">
        <f t="shared" si="2"/>
        <v>20.4044117647059</v>
      </c>
      <c r="H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</row>
    <row r="174" s="5" customFormat="1" ht="20.1" customHeight="1" spans="1:237">
      <c r="A174" s="28" t="str">
        <f>INVOICE!A183</f>
        <v>FBA15DJRC0FC-169</v>
      </c>
      <c r="B174" s="29" t="str">
        <f>INVOICE!B183</f>
        <v>整柜直送</v>
      </c>
      <c r="C174" s="30" t="str">
        <f>INVOICE!C183</f>
        <v>Vacuum Cleaner</v>
      </c>
      <c r="D174" s="31" t="s">
        <v>495</v>
      </c>
      <c r="E174" s="30">
        <f>INVOICE!F183</f>
        <v>4</v>
      </c>
      <c r="F174" s="32">
        <v>1</v>
      </c>
      <c r="G174" s="33">
        <f t="shared" si="2"/>
        <v>20.4044117647059</v>
      </c>
      <c r="H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</row>
    <row r="175" s="5" customFormat="1" ht="20.1" customHeight="1" spans="1:237">
      <c r="A175" s="28" t="str">
        <f>INVOICE!A184</f>
        <v>FBA15DJRC0FC-170</v>
      </c>
      <c r="B175" s="29" t="str">
        <f>INVOICE!B184</f>
        <v>整柜直送</v>
      </c>
      <c r="C175" s="30" t="str">
        <f>INVOICE!C184</f>
        <v>Vacuum Cleaner</v>
      </c>
      <c r="D175" s="31" t="s">
        <v>495</v>
      </c>
      <c r="E175" s="30">
        <f>INVOICE!F184</f>
        <v>4</v>
      </c>
      <c r="F175" s="32">
        <v>1</v>
      </c>
      <c r="G175" s="33">
        <f t="shared" si="2"/>
        <v>20.4044117647059</v>
      </c>
      <c r="H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</row>
    <row r="176" s="5" customFormat="1" ht="20.1" customHeight="1" spans="1:237">
      <c r="A176" s="28" t="str">
        <f>INVOICE!A185</f>
        <v>FBA15DJRC0FC-171</v>
      </c>
      <c r="B176" s="29" t="str">
        <f>INVOICE!B185</f>
        <v>整柜直送</v>
      </c>
      <c r="C176" s="30" t="str">
        <f>INVOICE!C185</f>
        <v>Vacuum Cleaner</v>
      </c>
      <c r="D176" s="31" t="s">
        <v>495</v>
      </c>
      <c r="E176" s="30">
        <f>INVOICE!F185</f>
        <v>4</v>
      </c>
      <c r="F176" s="32">
        <v>1</v>
      </c>
      <c r="G176" s="33">
        <f t="shared" si="2"/>
        <v>20.4044117647059</v>
      </c>
      <c r="H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</row>
    <row r="177" s="5" customFormat="1" ht="20.1" customHeight="1" spans="1:237">
      <c r="A177" s="28" t="str">
        <f>INVOICE!A186</f>
        <v>FBA15DJRC0FC-172</v>
      </c>
      <c r="B177" s="29" t="str">
        <f>INVOICE!B186</f>
        <v>整柜直送</v>
      </c>
      <c r="C177" s="30" t="str">
        <f>INVOICE!C186</f>
        <v>Vacuum Cleaner</v>
      </c>
      <c r="D177" s="31" t="s">
        <v>495</v>
      </c>
      <c r="E177" s="30">
        <f>INVOICE!F186</f>
        <v>4</v>
      </c>
      <c r="F177" s="32">
        <v>1</v>
      </c>
      <c r="G177" s="33">
        <f t="shared" si="2"/>
        <v>20.4044117647059</v>
      </c>
      <c r="H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</row>
    <row r="178" s="5" customFormat="1" ht="20.1" customHeight="1" spans="1:237">
      <c r="A178" s="28" t="str">
        <f>INVOICE!A187</f>
        <v>FBA15DJRC0FC-173</v>
      </c>
      <c r="B178" s="29" t="str">
        <f>INVOICE!B187</f>
        <v>整柜直送</v>
      </c>
      <c r="C178" s="30" t="str">
        <f>INVOICE!C187</f>
        <v>Vacuum Cleaner</v>
      </c>
      <c r="D178" s="31" t="s">
        <v>495</v>
      </c>
      <c r="E178" s="30">
        <f>INVOICE!F187</f>
        <v>4</v>
      </c>
      <c r="F178" s="32">
        <v>1</v>
      </c>
      <c r="G178" s="33">
        <f t="shared" si="2"/>
        <v>20.4044117647059</v>
      </c>
      <c r="H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</row>
    <row r="179" s="5" customFormat="1" ht="20.1" customHeight="1" spans="1:237">
      <c r="A179" s="28" t="str">
        <f>INVOICE!A188</f>
        <v>FBA15DJRC0FC-174</v>
      </c>
      <c r="B179" s="29" t="str">
        <f>INVOICE!B188</f>
        <v>整柜直送</v>
      </c>
      <c r="C179" s="30" t="str">
        <f>INVOICE!C188</f>
        <v>Vacuum Cleaner</v>
      </c>
      <c r="D179" s="31" t="s">
        <v>495</v>
      </c>
      <c r="E179" s="30">
        <f>INVOICE!F188</f>
        <v>4</v>
      </c>
      <c r="F179" s="32">
        <v>1</v>
      </c>
      <c r="G179" s="33">
        <f t="shared" si="2"/>
        <v>20.4044117647059</v>
      </c>
      <c r="H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</row>
    <row r="180" s="5" customFormat="1" ht="20.1" customHeight="1" spans="1:237">
      <c r="A180" s="28" t="str">
        <f>INVOICE!A189</f>
        <v>FBA15DJRC0FC-175</v>
      </c>
      <c r="B180" s="29" t="str">
        <f>INVOICE!B189</f>
        <v>整柜直送</v>
      </c>
      <c r="C180" s="30" t="str">
        <f>INVOICE!C189</f>
        <v>Vacuum Cleaner</v>
      </c>
      <c r="D180" s="31" t="s">
        <v>495</v>
      </c>
      <c r="E180" s="30">
        <f>INVOICE!F189</f>
        <v>4</v>
      </c>
      <c r="F180" s="32">
        <v>1</v>
      </c>
      <c r="G180" s="33">
        <f t="shared" si="2"/>
        <v>20.4044117647059</v>
      </c>
      <c r="H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</row>
    <row r="181" s="5" customFormat="1" ht="20.1" customHeight="1" spans="1:237">
      <c r="A181" s="28" t="str">
        <f>INVOICE!A190</f>
        <v>FBA15DJT30MC-1</v>
      </c>
      <c r="B181" s="29" t="str">
        <f>INVOICE!B190</f>
        <v>整柜直送</v>
      </c>
      <c r="C181" s="30" t="str">
        <f>INVOICE!C190</f>
        <v>Vacuum Cleaner</v>
      </c>
      <c r="D181" s="31" t="s">
        <v>495</v>
      </c>
      <c r="E181" s="30">
        <f>INVOICE!F190</f>
        <v>4</v>
      </c>
      <c r="F181" s="32">
        <v>1</v>
      </c>
      <c r="G181" s="33">
        <f t="shared" si="2"/>
        <v>20.4044117647059</v>
      </c>
      <c r="H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</row>
    <row r="182" s="5" customFormat="1" ht="20.1" customHeight="1" spans="1:237">
      <c r="A182" s="28" t="str">
        <f>INVOICE!A191</f>
        <v>FBA15DJT30MC-2</v>
      </c>
      <c r="B182" s="29" t="str">
        <f>INVOICE!B191</f>
        <v>整柜直送</v>
      </c>
      <c r="C182" s="30" t="str">
        <f>INVOICE!C191</f>
        <v>Vacuum Cleaner</v>
      </c>
      <c r="D182" s="31" t="s">
        <v>495</v>
      </c>
      <c r="E182" s="30">
        <f>INVOICE!F191</f>
        <v>4</v>
      </c>
      <c r="F182" s="32">
        <v>1</v>
      </c>
      <c r="G182" s="33">
        <f t="shared" si="2"/>
        <v>20.4044117647059</v>
      </c>
      <c r="H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</row>
    <row r="183" s="5" customFormat="1" ht="20.1" customHeight="1" spans="1:237">
      <c r="A183" s="28" t="str">
        <f>INVOICE!A192</f>
        <v>FBA15DJT30MC-3</v>
      </c>
      <c r="B183" s="29" t="str">
        <f>INVOICE!B192</f>
        <v>整柜直送</v>
      </c>
      <c r="C183" s="30" t="str">
        <f>INVOICE!C192</f>
        <v>Vacuum Cleaner</v>
      </c>
      <c r="D183" s="31" t="s">
        <v>495</v>
      </c>
      <c r="E183" s="30">
        <f>INVOICE!F192</f>
        <v>4</v>
      </c>
      <c r="F183" s="32">
        <v>1</v>
      </c>
      <c r="G183" s="33">
        <f t="shared" si="2"/>
        <v>20.4044117647059</v>
      </c>
      <c r="H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</row>
    <row r="184" s="5" customFormat="1" ht="20.1" customHeight="1" spans="1:237">
      <c r="A184" s="28" t="str">
        <f>INVOICE!A193</f>
        <v>FBA15DJT30MC-4</v>
      </c>
      <c r="B184" s="29" t="str">
        <f>INVOICE!B193</f>
        <v>整柜直送</v>
      </c>
      <c r="C184" s="30" t="str">
        <f>INVOICE!C193</f>
        <v>Vacuum Cleaner</v>
      </c>
      <c r="D184" s="31" t="s">
        <v>495</v>
      </c>
      <c r="E184" s="30">
        <f>INVOICE!F193</f>
        <v>4</v>
      </c>
      <c r="F184" s="32">
        <v>1</v>
      </c>
      <c r="G184" s="33">
        <f t="shared" si="2"/>
        <v>20.4044117647059</v>
      </c>
      <c r="H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</row>
    <row r="185" s="5" customFormat="1" ht="20.1" customHeight="1" spans="1:237">
      <c r="A185" s="28" t="str">
        <f>INVOICE!A194</f>
        <v>FBA15DJT30MC-5</v>
      </c>
      <c r="B185" s="29" t="str">
        <f>INVOICE!B194</f>
        <v>整柜直送</v>
      </c>
      <c r="C185" s="30" t="str">
        <f>INVOICE!C194</f>
        <v>Vacuum Cleaner</v>
      </c>
      <c r="D185" s="31" t="s">
        <v>495</v>
      </c>
      <c r="E185" s="30">
        <f>INVOICE!F194</f>
        <v>4</v>
      </c>
      <c r="F185" s="32">
        <v>1</v>
      </c>
      <c r="G185" s="33">
        <f t="shared" si="2"/>
        <v>20.4044117647059</v>
      </c>
      <c r="H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</row>
    <row r="186" s="5" customFormat="1" ht="20.1" customHeight="1" spans="1:237">
      <c r="A186" s="28" t="str">
        <f>INVOICE!A195</f>
        <v>FBA15DJT30MC-6</v>
      </c>
      <c r="B186" s="29" t="str">
        <f>INVOICE!B195</f>
        <v>整柜直送</v>
      </c>
      <c r="C186" s="30" t="str">
        <f>INVOICE!C195</f>
        <v>Vacuum Cleaner</v>
      </c>
      <c r="D186" s="31" t="s">
        <v>495</v>
      </c>
      <c r="E186" s="30">
        <f>INVOICE!F195</f>
        <v>4</v>
      </c>
      <c r="F186" s="32">
        <v>1</v>
      </c>
      <c r="G186" s="33">
        <f t="shared" si="2"/>
        <v>20.4044117647059</v>
      </c>
      <c r="H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</row>
    <row r="187" s="5" customFormat="1" ht="20.1" customHeight="1" spans="1:237">
      <c r="A187" s="28" t="str">
        <f>INVOICE!A196</f>
        <v>FBA15DJT30MC-7</v>
      </c>
      <c r="B187" s="29" t="str">
        <f>INVOICE!B196</f>
        <v>整柜直送</v>
      </c>
      <c r="C187" s="30" t="str">
        <f>INVOICE!C196</f>
        <v>Vacuum Cleaner</v>
      </c>
      <c r="D187" s="31" t="s">
        <v>495</v>
      </c>
      <c r="E187" s="30">
        <f>INVOICE!F196</f>
        <v>4</v>
      </c>
      <c r="F187" s="32">
        <v>1</v>
      </c>
      <c r="G187" s="33">
        <f t="shared" si="2"/>
        <v>20.4044117647059</v>
      </c>
      <c r="H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</row>
    <row r="188" s="5" customFormat="1" ht="20.1" customHeight="1" spans="1:237">
      <c r="A188" s="28" t="str">
        <f>INVOICE!A197</f>
        <v>FBA15DJT30MC-8</v>
      </c>
      <c r="B188" s="29" t="str">
        <f>INVOICE!B197</f>
        <v>整柜直送</v>
      </c>
      <c r="C188" s="30" t="str">
        <f>INVOICE!C197</f>
        <v>Vacuum Cleaner</v>
      </c>
      <c r="D188" s="31" t="s">
        <v>495</v>
      </c>
      <c r="E188" s="30">
        <f>INVOICE!F197</f>
        <v>4</v>
      </c>
      <c r="F188" s="32">
        <v>1</v>
      </c>
      <c r="G188" s="33">
        <f t="shared" si="2"/>
        <v>20.4044117647059</v>
      </c>
      <c r="H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</row>
    <row r="189" s="5" customFormat="1" ht="20.1" customHeight="1" spans="1:237">
      <c r="A189" s="28" t="str">
        <f>INVOICE!A198</f>
        <v>FBA15DJT30MC-9</v>
      </c>
      <c r="B189" s="29" t="str">
        <f>INVOICE!B198</f>
        <v>整柜直送</v>
      </c>
      <c r="C189" s="30" t="str">
        <f>INVOICE!C198</f>
        <v>Vacuum Cleaner</v>
      </c>
      <c r="D189" s="31" t="s">
        <v>495</v>
      </c>
      <c r="E189" s="30">
        <f>INVOICE!F198</f>
        <v>4</v>
      </c>
      <c r="F189" s="32">
        <v>1</v>
      </c>
      <c r="G189" s="33">
        <f t="shared" si="2"/>
        <v>20.4044117647059</v>
      </c>
      <c r="H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</row>
    <row r="190" s="5" customFormat="1" ht="20.1" customHeight="1" spans="1:237">
      <c r="A190" s="28" t="str">
        <f>INVOICE!A199</f>
        <v>FBA15DJT30MC-10</v>
      </c>
      <c r="B190" s="29" t="str">
        <f>INVOICE!B199</f>
        <v>整柜直送</v>
      </c>
      <c r="C190" s="30" t="str">
        <f>INVOICE!C199</f>
        <v>Vacuum Cleaner</v>
      </c>
      <c r="D190" s="31" t="s">
        <v>495</v>
      </c>
      <c r="E190" s="30">
        <f>INVOICE!F199</f>
        <v>4</v>
      </c>
      <c r="F190" s="32">
        <v>1</v>
      </c>
      <c r="G190" s="33">
        <f t="shared" si="2"/>
        <v>20.4044117647059</v>
      </c>
      <c r="H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</row>
    <row r="191" s="5" customFormat="1" ht="20.1" customHeight="1" spans="1:237">
      <c r="A191" s="28" t="str">
        <f>INVOICE!A200</f>
        <v>FBA15DJT30MC-11</v>
      </c>
      <c r="B191" s="29" t="str">
        <f>INVOICE!B200</f>
        <v>整柜直送</v>
      </c>
      <c r="C191" s="30" t="str">
        <f>INVOICE!C200</f>
        <v>Vacuum Cleaner</v>
      </c>
      <c r="D191" s="31" t="s">
        <v>495</v>
      </c>
      <c r="E191" s="30">
        <f>INVOICE!F200</f>
        <v>4</v>
      </c>
      <c r="F191" s="32">
        <v>1</v>
      </c>
      <c r="G191" s="33">
        <f t="shared" si="2"/>
        <v>20.4044117647059</v>
      </c>
      <c r="H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</row>
    <row r="192" s="5" customFormat="1" ht="20.1" customHeight="1" spans="1:237">
      <c r="A192" s="28" t="str">
        <f>INVOICE!A201</f>
        <v>FBA15DJT30MC-12</v>
      </c>
      <c r="B192" s="29" t="str">
        <f>INVOICE!B201</f>
        <v>整柜直送</v>
      </c>
      <c r="C192" s="30" t="str">
        <f>INVOICE!C201</f>
        <v>Vacuum Cleaner</v>
      </c>
      <c r="D192" s="31" t="s">
        <v>495</v>
      </c>
      <c r="E192" s="30">
        <f>INVOICE!F201</f>
        <v>4</v>
      </c>
      <c r="F192" s="32">
        <v>1</v>
      </c>
      <c r="G192" s="33">
        <f t="shared" si="2"/>
        <v>20.4044117647059</v>
      </c>
      <c r="H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</row>
    <row r="193" s="5" customFormat="1" ht="20.1" customHeight="1" spans="1:237">
      <c r="A193" s="28" t="str">
        <f>INVOICE!A202</f>
        <v>FBA15DJT30MC-13</v>
      </c>
      <c r="B193" s="29" t="str">
        <f>INVOICE!B202</f>
        <v>整柜直送</v>
      </c>
      <c r="C193" s="30" t="str">
        <f>INVOICE!C202</f>
        <v>Vacuum Cleaner</v>
      </c>
      <c r="D193" s="31" t="s">
        <v>495</v>
      </c>
      <c r="E193" s="30">
        <f>INVOICE!F202</f>
        <v>4</v>
      </c>
      <c r="F193" s="32">
        <v>1</v>
      </c>
      <c r="G193" s="33">
        <f t="shared" si="2"/>
        <v>20.4044117647059</v>
      </c>
      <c r="H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</row>
    <row r="194" s="5" customFormat="1" ht="20.1" customHeight="1" spans="1:237">
      <c r="A194" s="28" t="str">
        <f>INVOICE!A203</f>
        <v>FBA15DJT30MC-14</v>
      </c>
      <c r="B194" s="29" t="str">
        <f>INVOICE!B203</f>
        <v>整柜直送</v>
      </c>
      <c r="C194" s="30" t="str">
        <f>INVOICE!C203</f>
        <v>Vacuum Cleaner</v>
      </c>
      <c r="D194" s="31" t="s">
        <v>495</v>
      </c>
      <c r="E194" s="30">
        <f>INVOICE!F203</f>
        <v>4</v>
      </c>
      <c r="F194" s="32">
        <v>1</v>
      </c>
      <c r="G194" s="33">
        <f t="shared" si="2"/>
        <v>20.4044117647059</v>
      </c>
      <c r="H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</row>
    <row r="195" s="5" customFormat="1" ht="20.1" customHeight="1" spans="1:237">
      <c r="A195" s="28" t="str">
        <f>INVOICE!A204</f>
        <v>FBA15DJT30MC-15</v>
      </c>
      <c r="B195" s="29" t="str">
        <f>INVOICE!B204</f>
        <v>整柜直送</v>
      </c>
      <c r="C195" s="30" t="str">
        <f>INVOICE!C204</f>
        <v>Vacuum Cleaner</v>
      </c>
      <c r="D195" s="31" t="s">
        <v>495</v>
      </c>
      <c r="E195" s="30">
        <f>INVOICE!F204</f>
        <v>4</v>
      </c>
      <c r="F195" s="32">
        <v>1</v>
      </c>
      <c r="G195" s="33">
        <f t="shared" si="2"/>
        <v>20.4044117647059</v>
      </c>
      <c r="H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</row>
    <row r="196" s="5" customFormat="1" ht="20.1" customHeight="1" spans="1:237">
      <c r="A196" s="28" t="str">
        <f>INVOICE!A205</f>
        <v>FBA15DJT30MC-16</v>
      </c>
      <c r="B196" s="29" t="str">
        <f>INVOICE!B205</f>
        <v>整柜直送</v>
      </c>
      <c r="C196" s="30" t="str">
        <f>INVOICE!C205</f>
        <v>Vacuum Cleaner</v>
      </c>
      <c r="D196" s="31" t="s">
        <v>495</v>
      </c>
      <c r="E196" s="30">
        <f>INVOICE!F205</f>
        <v>4</v>
      </c>
      <c r="F196" s="32">
        <v>1</v>
      </c>
      <c r="G196" s="33">
        <f t="shared" si="2"/>
        <v>20.4044117647059</v>
      </c>
      <c r="H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</row>
    <row r="197" s="5" customFormat="1" ht="20.1" customHeight="1" spans="1:237">
      <c r="A197" s="28" t="str">
        <f>INVOICE!A206</f>
        <v>FBA15DJT30MC-17</v>
      </c>
      <c r="B197" s="29" t="str">
        <f>INVOICE!B206</f>
        <v>整柜直送</v>
      </c>
      <c r="C197" s="30" t="str">
        <f>INVOICE!C206</f>
        <v>Vacuum Cleaner</v>
      </c>
      <c r="D197" s="31" t="s">
        <v>495</v>
      </c>
      <c r="E197" s="30">
        <f>INVOICE!F206</f>
        <v>4</v>
      </c>
      <c r="F197" s="32">
        <v>1</v>
      </c>
      <c r="G197" s="33">
        <f t="shared" si="2"/>
        <v>20.4044117647059</v>
      </c>
      <c r="H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</row>
    <row r="198" s="5" customFormat="1" ht="20.1" customHeight="1" spans="1:237">
      <c r="A198" s="28" t="str">
        <f>INVOICE!A207</f>
        <v>FBA15DJT30MC-18</v>
      </c>
      <c r="B198" s="29" t="str">
        <f>INVOICE!B207</f>
        <v>整柜直送</v>
      </c>
      <c r="C198" s="30" t="str">
        <f>INVOICE!C207</f>
        <v>Vacuum Cleaner</v>
      </c>
      <c r="D198" s="31" t="s">
        <v>495</v>
      </c>
      <c r="E198" s="30">
        <f>INVOICE!F207</f>
        <v>4</v>
      </c>
      <c r="F198" s="32">
        <v>1</v>
      </c>
      <c r="G198" s="33">
        <f t="shared" si="2"/>
        <v>20.4044117647059</v>
      </c>
      <c r="H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</row>
    <row r="199" s="5" customFormat="1" ht="20.1" customHeight="1" spans="1:237">
      <c r="A199" s="28" t="str">
        <f>INVOICE!A208</f>
        <v>FBA15DJT30MC-19</v>
      </c>
      <c r="B199" s="29" t="str">
        <f>INVOICE!B208</f>
        <v>整柜直送</v>
      </c>
      <c r="C199" s="30" t="str">
        <f>INVOICE!C208</f>
        <v>Vacuum Cleaner</v>
      </c>
      <c r="D199" s="31" t="s">
        <v>495</v>
      </c>
      <c r="E199" s="30">
        <f>INVOICE!F208</f>
        <v>4</v>
      </c>
      <c r="F199" s="32">
        <v>1</v>
      </c>
      <c r="G199" s="33">
        <f t="shared" ref="G199:G262" si="3">8325/408</f>
        <v>20.4044117647059</v>
      </c>
      <c r="H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</row>
    <row r="200" s="5" customFormat="1" ht="20.1" customHeight="1" spans="1:237">
      <c r="A200" s="28" t="str">
        <f>INVOICE!A209</f>
        <v>FBA15DJT30MC-20</v>
      </c>
      <c r="B200" s="29" t="str">
        <f>INVOICE!B209</f>
        <v>整柜直送</v>
      </c>
      <c r="C200" s="30" t="str">
        <f>INVOICE!C209</f>
        <v>Vacuum Cleaner</v>
      </c>
      <c r="D200" s="31" t="s">
        <v>495</v>
      </c>
      <c r="E200" s="30">
        <f>INVOICE!F209</f>
        <v>4</v>
      </c>
      <c r="F200" s="32">
        <v>1</v>
      </c>
      <c r="G200" s="33">
        <f t="shared" si="3"/>
        <v>20.4044117647059</v>
      </c>
      <c r="H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</row>
    <row r="201" s="5" customFormat="1" ht="20.1" customHeight="1" spans="1:237">
      <c r="A201" s="28" t="str">
        <f>INVOICE!A210</f>
        <v>FBA15DJT30MC-21</v>
      </c>
      <c r="B201" s="29" t="str">
        <f>INVOICE!B210</f>
        <v>整柜直送</v>
      </c>
      <c r="C201" s="30" t="str">
        <f>INVOICE!C210</f>
        <v>Vacuum Cleaner</v>
      </c>
      <c r="D201" s="31" t="s">
        <v>495</v>
      </c>
      <c r="E201" s="30">
        <f>INVOICE!F210</f>
        <v>4</v>
      </c>
      <c r="F201" s="32">
        <v>1</v>
      </c>
      <c r="G201" s="33">
        <f t="shared" si="3"/>
        <v>20.4044117647059</v>
      </c>
      <c r="H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</row>
    <row r="202" s="5" customFormat="1" ht="20.1" customHeight="1" spans="1:237">
      <c r="A202" s="28" t="str">
        <f>INVOICE!A211</f>
        <v>FBA15DJT30MC-22</v>
      </c>
      <c r="B202" s="29" t="str">
        <f>INVOICE!B211</f>
        <v>整柜直送</v>
      </c>
      <c r="C202" s="30" t="str">
        <f>INVOICE!C211</f>
        <v>Vacuum Cleaner</v>
      </c>
      <c r="D202" s="31" t="s">
        <v>495</v>
      </c>
      <c r="E202" s="30">
        <f>INVOICE!F211</f>
        <v>4</v>
      </c>
      <c r="F202" s="32">
        <v>1</v>
      </c>
      <c r="G202" s="33">
        <f t="shared" si="3"/>
        <v>20.4044117647059</v>
      </c>
      <c r="H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</row>
    <row r="203" s="5" customFormat="1" ht="20.1" customHeight="1" spans="1:237">
      <c r="A203" s="28" t="str">
        <f>INVOICE!A212</f>
        <v>FBA15DJT30MC-23</v>
      </c>
      <c r="B203" s="29" t="str">
        <f>INVOICE!B212</f>
        <v>整柜直送</v>
      </c>
      <c r="C203" s="30" t="str">
        <f>INVOICE!C212</f>
        <v>Vacuum Cleaner</v>
      </c>
      <c r="D203" s="31" t="s">
        <v>495</v>
      </c>
      <c r="E203" s="30">
        <f>INVOICE!F212</f>
        <v>4</v>
      </c>
      <c r="F203" s="32">
        <v>1</v>
      </c>
      <c r="G203" s="33">
        <f t="shared" si="3"/>
        <v>20.4044117647059</v>
      </c>
      <c r="H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</row>
    <row r="204" s="5" customFormat="1" ht="20.1" customHeight="1" spans="1:237">
      <c r="A204" s="28" t="str">
        <f>INVOICE!A213</f>
        <v>FBA15DJT30MC-24</v>
      </c>
      <c r="B204" s="29" t="str">
        <f>INVOICE!B213</f>
        <v>整柜直送</v>
      </c>
      <c r="C204" s="30" t="str">
        <f>INVOICE!C213</f>
        <v>Vacuum Cleaner</v>
      </c>
      <c r="D204" s="31" t="s">
        <v>495</v>
      </c>
      <c r="E204" s="30">
        <f>INVOICE!F213</f>
        <v>4</v>
      </c>
      <c r="F204" s="32">
        <v>1</v>
      </c>
      <c r="G204" s="33">
        <f t="shared" si="3"/>
        <v>20.4044117647059</v>
      </c>
      <c r="H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</row>
    <row r="205" s="5" customFormat="1" ht="20.1" customHeight="1" spans="1:237">
      <c r="A205" s="28" t="str">
        <f>INVOICE!A214</f>
        <v>FBA15DJT30MC-25</v>
      </c>
      <c r="B205" s="29" t="str">
        <f>INVOICE!B214</f>
        <v>整柜直送</v>
      </c>
      <c r="C205" s="30" t="str">
        <f>INVOICE!C214</f>
        <v>Vacuum Cleaner</v>
      </c>
      <c r="D205" s="31" t="s">
        <v>495</v>
      </c>
      <c r="E205" s="30">
        <f>INVOICE!F214</f>
        <v>4</v>
      </c>
      <c r="F205" s="32">
        <v>1</v>
      </c>
      <c r="G205" s="33">
        <f t="shared" si="3"/>
        <v>20.4044117647059</v>
      </c>
      <c r="H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</row>
    <row r="206" s="5" customFormat="1" ht="20.1" customHeight="1" spans="1:237">
      <c r="A206" s="28" t="str">
        <f>INVOICE!A215</f>
        <v>FBA15DJT30MC-26</v>
      </c>
      <c r="B206" s="29" t="str">
        <f>INVOICE!B215</f>
        <v>整柜直送</v>
      </c>
      <c r="C206" s="30" t="str">
        <f>INVOICE!C215</f>
        <v>Vacuum Cleaner</v>
      </c>
      <c r="D206" s="31" t="s">
        <v>495</v>
      </c>
      <c r="E206" s="30">
        <f>INVOICE!F215</f>
        <v>4</v>
      </c>
      <c r="F206" s="32">
        <v>1</v>
      </c>
      <c r="G206" s="33">
        <f t="shared" si="3"/>
        <v>20.4044117647059</v>
      </c>
      <c r="H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</row>
    <row r="207" s="5" customFormat="1" ht="20.1" customHeight="1" spans="1:237">
      <c r="A207" s="28" t="str">
        <f>INVOICE!A216</f>
        <v>FBA15DJT30MC-27</v>
      </c>
      <c r="B207" s="29" t="str">
        <f>INVOICE!B216</f>
        <v>整柜直送</v>
      </c>
      <c r="C207" s="30" t="str">
        <f>INVOICE!C216</f>
        <v>Vacuum Cleaner</v>
      </c>
      <c r="D207" s="31" t="s">
        <v>495</v>
      </c>
      <c r="E207" s="30">
        <f>INVOICE!F216</f>
        <v>4</v>
      </c>
      <c r="F207" s="32">
        <v>1</v>
      </c>
      <c r="G207" s="33">
        <f t="shared" si="3"/>
        <v>20.4044117647059</v>
      </c>
      <c r="H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</row>
    <row r="208" s="5" customFormat="1" ht="20.1" customHeight="1" spans="1:237">
      <c r="A208" s="28" t="str">
        <f>INVOICE!A217</f>
        <v>FBA15DJT30MC-28</v>
      </c>
      <c r="B208" s="29" t="str">
        <f>INVOICE!B217</f>
        <v>整柜直送</v>
      </c>
      <c r="C208" s="30" t="str">
        <f>INVOICE!C217</f>
        <v>Vacuum Cleaner</v>
      </c>
      <c r="D208" s="31" t="s">
        <v>495</v>
      </c>
      <c r="E208" s="30">
        <f>INVOICE!F217</f>
        <v>4</v>
      </c>
      <c r="F208" s="32">
        <v>1</v>
      </c>
      <c r="G208" s="33">
        <f t="shared" si="3"/>
        <v>20.4044117647059</v>
      </c>
      <c r="H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</row>
    <row r="209" s="5" customFormat="1" ht="20.1" customHeight="1" spans="1:237">
      <c r="A209" s="28" t="str">
        <f>INVOICE!A218</f>
        <v>FBA15DJT30MC-29</v>
      </c>
      <c r="B209" s="29" t="str">
        <f>INVOICE!B218</f>
        <v>整柜直送</v>
      </c>
      <c r="C209" s="30" t="str">
        <f>INVOICE!C218</f>
        <v>Vacuum Cleaner</v>
      </c>
      <c r="D209" s="31" t="s">
        <v>495</v>
      </c>
      <c r="E209" s="30">
        <f>INVOICE!F218</f>
        <v>4</v>
      </c>
      <c r="F209" s="32">
        <v>1</v>
      </c>
      <c r="G209" s="33">
        <f t="shared" si="3"/>
        <v>20.4044117647059</v>
      </c>
      <c r="H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</row>
    <row r="210" s="5" customFormat="1" ht="20.1" customHeight="1" spans="1:237">
      <c r="A210" s="28" t="str">
        <f>INVOICE!A219</f>
        <v>FBA15DJT30MC-30</v>
      </c>
      <c r="B210" s="29" t="str">
        <f>INVOICE!B219</f>
        <v>整柜直送</v>
      </c>
      <c r="C210" s="30" t="str">
        <f>INVOICE!C219</f>
        <v>Vacuum Cleaner</v>
      </c>
      <c r="D210" s="31" t="s">
        <v>495</v>
      </c>
      <c r="E210" s="30">
        <f>INVOICE!F219</f>
        <v>4</v>
      </c>
      <c r="F210" s="32">
        <v>1</v>
      </c>
      <c r="G210" s="33">
        <f t="shared" si="3"/>
        <v>20.4044117647059</v>
      </c>
      <c r="H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</row>
    <row r="211" s="5" customFormat="1" ht="20.1" customHeight="1" spans="1:237">
      <c r="A211" s="28" t="str">
        <f>INVOICE!A220</f>
        <v>FBA15DJT30MC-31</v>
      </c>
      <c r="B211" s="29" t="str">
        <f>INVOICE!B220</f>
        <v>整柜直送</v>
      </c>
      <c r="C211" s="30" t="str">
        <f>INVOICE!C220</f>
        <v>Vacuum Cleaner</v>
      </c>
      <c r="D211" s="31" t="s">
        <v>495</v>
      </c>
      <c r="E211" s="30">
        <f>INVOICE!F220</f>
        <v>4</v>
      </c>
      <c r="F211" s="32">
        <v>1</v>
      </c>
      <c r="G211" s="33">
        <f t="shared" si="3"/>
        <v>20.4044117647059</v>
      </c>
      <c r="H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</row>
    <row r="212" s="5" customFormat="1" ht="20.1" customHeight="1" spans="1:237">
      <c r="A212" s="28" t="str">
        <f>INVOICE!A221</f>
        <v>FBA15DJT30MC-32</v>
      </c>
      <c r="B212" s="29" t="str">
        <f>INVOICE!B221</f>
        <v>整柜直送</v>
      </c>
      <c r="C212" s="30" t="str">
        <f>INVOICE!C221</f>
        <v>Vacuum Cleaner</v>
      </c>
      <c r="D212" s="31" t="s">
        <v>495</v>
      </c>
      <c r="E212" s="30">
        <f>INVOICE!F221</f>
        <v>4</v>
      </c>
      <c r="F212" s="32">
        <v>1</v>
      </c>
      <c r="G212" s="33">
        <f t="shared" si="3"/>
        <v>20.4044117647059</v>
      </c>
      <c r="H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</row>
    <row r="213" s="5" customFormat="1" ht="20.1" customHeight="1" spans="1:237">
      <c r="A213" s="28" t="str">
        <f>INVOICE!A222</f>
        <v>FBA15DJT30MC-33</v>
      </c>
      <c r="B213" s="29" t="str">
        <f>INVOICE!B222</f>
        <v>整柜直送</v>
      </c>
      <c r="C213" s="30" t="str">
        <f>INVOICE!C222</f>
        <v>Vacuum Cleaner</v>
      </c>
      <c r="D213" s="31" t="s">
        <v>495</v>
      </c>
      <c r="E213" s="30">
        <f>INVOICE!F222</f>
        <v>4</v>
      </c>
      <c r="F213" s="32">
        <v>1</v>
      </c>
      <c r="G213" s="33">
        <f t="shared" si="3"/>
        <v>20.4044117647059</v>
      </c>
      <c r="H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</row>
    <row r="214" s="5" customFormat="1" ht="20.1" customHeight="1" spans="1:237">
      <c r="A214" s="28" t="str">
        <f>INVOICE!A223</f>
        <v>FBA15DJT30MC-34</v>
      </c>
      <c r="B214" s="29" t="str">
        <f>INVOICE!B223</f>
        <v>整柜直送</v>
      </c>
      <c r="C214" s="30" t="str">
        <f>INVOICE!C223</f>
        <v>Vacuum Cleaner</v>
      </c>
      <c r="D214" s="31" t="s">
        <v>495</v>
      </c>
      <c r="E214" s="30">
        <f>INVOICE!F223</f>
        <v>4</v>
      </c>
      <c r="F214" s="32">
        <v>1</v>
      </c>
      <c r="G214" s="33">
        <f t="shared" si="3"/>
        <v>20.4044117647059</v>
      </c>
      <c r="H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</row>
    <row r="215" s="5" customFormat="1" ht="20.1" customHeight="1" spans="1:237">
      <c r="A215" s="28" t="str">
        <f>INVOICE!A224</f>
        <v>FBA15DJT30MC-35</v>
      </c>
      <c r="B215" s="29" t="str">
        <f>INVOICE!B224</f>
        <v>整柜直送</v>
      </c>
      <c r="C215" s="30" t="str">
        <f>INVOICE!C224</f>
        <v>Vacuum Cleaner</v>
      </c>
      <c r="D215" s="31" t="s">
        <v>495</v>
      </c>
      <c r="E215" s="30">
        <f>INVOICE!F224</f>
        <v>4</v>
      </c>
      <c r="F215" s="32">
        <v>1</v>
      </c>
      <c r="G215" s="33">
        <f t="shared" si="3"/>
        <v>20.4044117647059</v>
      </c>
      <c r="H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</row>
    <row r="216" s="5" customFormat="1" ht="20.1" customHeight="1" spans="1:237">
      <c r="A216" s="28" t="str">
        <f>INVOICE!A225</f>
        <v>FBA15DJT30MC-36</v>
      </c>
      <c r="B216" s="29" t="str">
        <f>INVOICE!B225</f>
        <v>整柜直送</v>
      </c>
      <c r="C216" s="30" t="str">
        <f>INVOICE!C225</f>
        <v>Vacuum Cleaner</v>
      </c>
      <c r="D216" s="31" t="s">
        <v>495</v>
      </c>
      <c r="E216" s="30">
        <f>INVOICE!F225</f>
        <v>4</v>
      </c>
      <c r="F216" s="32">
        <v>1</v>
      </c>
      <c r="G216" s="33">
        <f t="shared" si="3"/>
        <v>20.4044117647059</v>
      </c>
      <c r="H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</row>
    <row r="217" s="5" customFormat="1" ht="20.1" customHeight="1" spans="1:237">
      <c r="A217" s="28" t="str">
        <f>INVOICE!A226</f>
        <v>FBA15DJT30MC-37</v>
      </c>
      <c r="B217" s="29" t="str">
        <f>INVOICE!B226</f>
        <v>整柜直送</v>
      </c>
      <c r="C217" s="30" t="str">
        <f>INVOICE!C226</f>
        <v>Vacuum Cleaner</v>
      </c>
      <c r="D217" s="31" t="s">
        <v>495</v>
      </c>
      <c r="E217" s="30">
        <f>INVOICE!F226</f>
        <v>4</v>
      </c>
      <c r="F217" s="32">
        <v>1</v>
      </c>
      <c r="G217" s="33">
        <f t="shared" si="3"/>
        <v>20.4044117647059</v>
      </c>
      <c r="H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</row>
    <row r="218" s="5" customFormat="1" ht="20.1" customHeight="1" spans="1:237">
      <c r="A218" s="28" t="str">
        <f>INVOICE!A227</f>
        <v>FBA15DJT30MC-38</v>
      </c>
      <c r="B218" s="29" t="str">
        <f>INVOICE!B227</f>
        <v>整柜直送</v>
      </c>
      <c r="C218" s="30" t="str">
        <f>INVOICE!C227</f>
        <v>Vacuum Cleaner</v>
      </c>
      <c r="D218" s="31" t="s">
        <v>495</v>
      </c>
      <c r="E218" s="30">
        <f>INVOICE!F227</f>
        <v>4</v>
      </c>
      <c r="F218" s="32">
        <v>1</v>
      </c>
      <c r="G218" s="33">
        <f t="shared" si="3"/>
        <v>20.4044117647059</v>
      </c>
      <c r="H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</row>
    <row r="219" s="5" customFormat="1" ht="20.1" customHeight="1" spans="1:237">
      <c r="A219" s="28" t="str">
        <f>INVOICE!A228</f>
        <v>FBA15DJT30MC-39</v>
      </c>
      <c r="B219" s="29" t="str">
        <f>INVOICE!B228</f>
        <v>整柜直送</v>
      </c>
      <c r="C219" s="30" t="str">
        <f>INVOICE!C228</f>
        <v>Vacuum Cleaner</v>
      </c>
      <c r="D219" s="31" t="s">
        <v>495</v>
      </c>
      <c r="E219" s="30">
        <f>INVOICE!F228</f>
        <v>4</v>
      </c>
      <c r="F219" s="32">
        <v>1</v>
      </c>
      <c r="G219" s="33">
        <f t="shared" si="3"/>
        <v>20.4044117647059</v>
      </c>
      <c r="H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</row>
    <row r="220" s="5" customFormat="1" ht="20.1" customHeight="1" spans="1:237">
      <c r="A220" s="28" t="str">
        <f>INVOICE!A229</f>
        <v>FBA15DJT30MC-40</v>
      </c>
      <c r="B220" s="29" t="str">
        <f>INVOICE!B229</f>
        <v>整柜直送</v>
      </c>
      <c r="C220" s="30" t="str">
        <f>INVOICE!C229</f>
        <v>Vacuum Cleaner</v>
      </c>
      <c r="D220" s="31" t="s">
        <v>495</v>
      </c>
      <c r="E220" s="30">
        <f>INVOICE!F229</f>
        <v>4</v>
      </c>
      <c r="F220" s="32">
        <v>1</v>
      </c>
      <c r="G220" s="33">
        <f t="shared" si="3"/>
        <v>20.4044117647059</v>
      </c>
      <c r="H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</row>
    <row r="221" s="5" customFormat="1" ht="20.1" customHeight="1" spans="1:237">
      <c r="A221" s="28" t="str">
        <f>INVOICE!A230</f>
        <v>FBA15DJT30MC-41</v>
      </c>
      <c r="B221" s="29" t="str">
        <f>INVOICE!B230</f>
        <v>整柜直送</v>
      </c>
      <c r="C221" s="30" t="str">
        <f>INVOICE!C230</f>
        <v>Vacuum Cleaner</v>
      </c>
      <c r="D221" s="31" t="s">
        <v>495</v>
      </c>
      <c r="E221" s="30">
        <f>INVOICE!F230</f>
        <v>4</v>
      </c>
      <c r="F221" s="32">
        <v>1</v>
      </c>
      <c r="G221" s="33">
        <f t="shared" si="3"/>
        <v>20.4044117647059</v>
      </c>
      <c r="H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</row>
    <row r="222" s="5" customFormat="1" ht="20.1" customHeight="1" spans="1:237">
      <c r="A222" s="28" t="str">
        <f>INVOICE!A231</f>
        <v>FBA15DJT30MC-42</v>
      </c>
      <c r="B222" s="29" t="str">
        <f>INVOICE!B231</f>
        <v>整柜直送</v>
      </c>
      <c r="C222" s="30" t="str">
        <f>INVOICE!C231</f>
        <v>Vacuum Cleaner</v>
      </c>
      <c r="D222" s="31" t="s">
        <v>495</v>
      </c>
      <c r="E222" s="30">
        <f>INVOICE!F231</f>
        <v>4</v>
      </c>
      <c r="F222" s="32">
        <v>1</v>
      </c>
      <c r="G222" s="33">
        <f t="shared" si="3"/>
        <v>20.4044117647059</v>
      </c>
      <c r="H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</row>
    <row r="223" s="5" customFormat="1" ht="20.1" customHeight="1" spans="1:237">
      <c r="A223" s="28" t="str">
        <f>INVOICE!A232</f>
        <v>FBA15DJT30MC-43</v>
      </c>
      <c r="B223" s="29" t="str">
        <f>INVOICE!B232</f>
        <v>整柜直送</v>
      </c>
      <c r="C223" s="30" t="str">
        <f>INVOICE!C232</f>
        <v>Vacuum Cleaner</v>
      </c>
      <c r="D223" s="31" t="s">
        <v>495</v>
      </c>
      <c r="E223" s="30">
        <f>INVOICE!F232</f>
        <v>4</v>
      </c>
      <c r="F223" s="32">
        <v>1</v>
      </c>
      <c r="G223" s="33">
        <f t="shared" si="3"/>
        <v>20.4044117647059</v>
      </c>
      <c r="H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</row>
    <row r="224" s="5" customFormat="1" ht="20.1" customHeight="1" spans="1:237">
      <c r="A224" s="28" t="str">
        <f>INVOICE!A233</f>
        <v>FBA15DJT30MC-44</v>
      </c>
      <c r="B224" s="29" t="str">
        <f>INVOICE!B233</f>
        <v>整柜直送</v>
      </c>
      <c r="C224" s="30" t="str">
        <f>INVOICE!C233</f>
        <v>Vacuum Cleaner</v>
      </c>
      <c r="D224" s="31" t="s">
        <v>495</v>
      </c>
      <c r="E224" s="30">
        <f>INVOICE!F233</f>
        <v>4</v>
      </c>
      <c r="F224" s="32">
        <v>1</v>
      </c>
      <c r="G224" s="33">
        <f t="shared" si="3"/>
        <v>20.4044117647059</v>
      </c>
      <c r="H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</row>
    <row r="225" s="5" customFormat="1" ht="20.1" customHeight="1" spans="1:237">
      <c r="A225" s="28" t="str">
        <f>INVOICE!A234</f>
        <v>FBA15DJT30MC-45</v>
      </c>
      <c r="B225" s="29" t="str">
        <f>INVOICE!B234</f>
        <v>整柜直送</v>
      </c>
      <c r="C225" s="30" t="str">
        <f>INVOICE!C234</f>
        <v>Vacuum Cleaner</v>
      </c>
      <c r="D225" s="31" t="s">
        <v>495</v>
      </c>
      <c r="E225" s="30">
        <f>INVOICE!F234</f>
        <v>4</v>
      </c>
      <c r="F225" s="32">
        <v>1</v>
      </c>
      <c r="G225" s="33">
        <f t="shared" si="3"/>
        <v>20.4044117647059</v>
      </c>
      <c r="H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</row>
    <row r="226" s="5" customFormat="1" ht="20.1" customHeight="1" spans="1:237">
      <c r="A226" s="28" t="str">
        <f>INVOICE!A235</f>
        <v>FBA15DJT30MC-46</v>
      </c>
      <c r="B226" s="29" t="str">
        <f>INVOICE!B235</f>
        <v>整柜直送</v>
      </c>
      <c r="C226" s="30" t="str">
        <f>INVOICE!C235</f>
        <v>Vacuum Cleaner</v>
      </c>
      <c r="D226" s="31" t="s">
        <v>495</v>
      </c>
      <c r="E226" s="30">
        <f>INVOICE!F235</f>
        <v>4</v>
      </c>
      <c r="F226" s="32">
        <v>1</v>
      </c>
      <c r="G226" s="33">
        <f t="shared" si="3"/>
        <v>20.4044117647059</v>
      </c>
      <c r="H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</row>
    <row r="227" s="5" customFormat="1" ht="20.1" customHeight="1" spans="1:237">
      <c r="A227" s="28" t="str">
        <f>INVOICE!A236</f>
        <v>FBA15DJT30MC-47</v>
      </c>
      <c r="B227" s="29" t="str">
        <f>INVOICE!B236</f>
        <v>整柜直送</v>
      </c>
      <c r="C227" s="30" t="str">
        <f>INVOICE!C236</f>
        <v>Vacuum Cleaner</v>
      </c>
      <c r="D227" s="31" t="s">
        <v>495</v>
      </c>
      <c r="E227" s="30">
        <f>INVOICE!F236</f>
        <v>4</v>
      </c>
      <c r="F227" s="32">
        <v>1</v>
      </c>
      <c r="G227" s="33">
        <f t="shared" si="3"/>
        <v>20.4044117647059</v>
      </c>
      <c r="H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</row>
    <row r="228" s="5" customFormat="1" ht="20.1" customHeight="1" spans="1:237">
      <c r="A228" s="28" t="str">
        <f>INVOICE!A237</f>
        <v>FBA15DJT30MC-48</v>
      </c>
      <c r="B228" s="29" t="str">
        <f>INVOICE!B237</f>
        <v>整柜直送</v>
      </c>
      <c r="C228" s="30" t="str">
        <f>INVOICE!C237</f>
        <v>Vacuum Cleaner</v>
      </c>
      <c r="D228" s="31" t="s">
        <v>495</v>
      </c>
      <c r="E228" s="30">
        <f>INVOICE!F237</f>
        <v>4</v>
      </c>
      <c r="F228" s="32">
        <v>1</v>
      </c>
      <c r="G228" s="33">
        <f t="shared" si="3"/>
        <v>20.4044117647059</v>
      </c>
      <c r="H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</row>
    <row r="229" s="5" customFormat="1" ht="20.1" customHeight="1" spans="1:237">
      <c r="A229" s="28" t="str">
        <f>INVOICE!A238</f>
        <v>FBA15DJT30MC-49</v>
      </c>
      <c r="B229" s="29" t="str">
        <f>INVOICE!B238</f>
        <v>整柜直送</v>
      </c>
      <c r="C229" s="30" t="str">
        <f>INVOICE!C238</f>
        <v>Vacuum Cleaner</v>
      </c>
      <c r="D229" s="31" t="s">
        <v>495</v>
      </c>
      <c r="E229" s="30">
        <f>INVOICE!F238</f>
        <v>4</v>
      </c>
      <c r="F229" s="32">
        <v>1</v>
      </c>
      <c r="G229" s="33">
        <f t="shared" si="3"/>
        <v>20.4044117647059</v>
      </c>
      <c r="H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</row>
    <row r="230" s="5" customFormat="1" ht="20.1" customHeight="1" spans="1:237">
      <c r="A230" s="28" t="str">
        <f>INVOICE!A239</f>
        <v>FBA15DJT30MC-50</v>
      </c>
      <c r="B230" s="29" t="str">
        <f>INVOICE!B239</f>
        <v>整柜直送</v>
      </c>
      <c r="C230" s="30" t="str">
        <f>INVOICE!C239</f>
        <v>Vacuum Cleaner</v>
      </c>
      <c r="D230" s="31" t="s">
        <v>495</v>
      </c>
      <c r="E230" s="30">
        <f>INVOICE!F239</f>
        <v>4</v>
      </c>
      <c r="F230" s="32">
        <v>1</v>
      </c>
      <c r="G230" s="33">
        <f t="shared" si="3"/>
        <v>20.4044117647059</v>
      </c>
      <c r="H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</row>
    <row r="231" s="5" customFormat="1" ht="20.1" customHeight="1" spans="1:237">
      <c r="A231" s="28" t="str">
        <f>INVOICE!A240</f>
        <v>FBA15DJT30MC-51</v>
      </c>
      <c r="B231" s="29" t="str">
        <f>INVOICE!B240</f>
        <v>整柜直送</v>
      </c>
      <c r="C231" s="30" t="str">
        <f>INVOICE!C240</f>
        <v>Vacuum Cleaner</v>
      </c>
      <c r="D231" s="31" t="s">
        <v>495</v>
      </c>
      <c r="E231" s="30">
        <f>INVOICE!F240</f>
        <v>4</v>
      </c>
      <c r="F231" s="32">
        <v>1</v>
      </c>
      <c r="G231" s="33">
        <f t="shared" si="3"/>
        <v>20.4044117647059</v>
      </c>
      <c r="H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</row>
    <row r="232" s="5" customFormat="1" ht="20.1" customHeight="1" spans="1:237">
      <c r="A232" s="28" t="str">
        <f>INVOICE!A241</f>
        <v>FBA15DJT30MC-52</v>
      </c>
      <c r="B232" s="29" t="str">
        <f>INVOICE!B241</f>
        <v>整柜直送</v>
      </c>
      <c r="C232" s="30" t="str">
        <f>INVOICE!C241</f>
        <v>Vacuum Cleaner</v>
      </c>
      <c r="D232" s="31" t="s">
        <v>495</v>
      </c>
      <c r="E232" s="30">
        <f>INVOICE!F241</f>
        <v>4</v>
      </c>
      <c r="F232" s="32">
        <v>1</v>
      </c>
      <c r="G232" s="33">
        <f t="shared" si="3"/>
        <v>20.4044117647059</v>
      </c>
      <c r="H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</row>
    <row r="233" s="5" customFormat="1" ht="20.1" customHeight="1" spans="1:237">
      <c r="A233" s="28" t="str">
        <f>INVOICE!A242</f>
        <v>FBA15DJT30MC-53</v>
      </c>
      <c r="B233" s="29" t="str">
        <f>INVOICE!B242</f>
        <v>整柜直送</v>
      </c>
      <c r="C233" s="30" t="str">
        <f>INVOICE!C242</f>
        <v>Vacuum Cleaner</v>
      </c>
      <c r="D233" s="31" t="s">
        <v>495</v>
      </c>
      <c r="E233" s="30">
        <f>INVOICE!F242</f>
        <v>4</v>
      </c>
      <c r="F233" s="32">
        <v>1</v>
      </c>
      <c r="G233" s="33">
        <f t="shared" si="3"/>
        <v>20.4044117647059</v>
      </c>
      <c r="H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</row>
    <row r="234" s="5" customFormat="1" ht="20.1" customHeight="1" spans="1:237">
      <c r="A234" s="28" t="str">
        <f>INVOICE!A243</f>
        <v>FBA15DJT30MC-54</v>
      </c>
      <c r="B234" s="29" t="str">
        <f>INVOICE!B243</f>
        <v>整柜直送</v>
      </c>
      <c r="C234" s="30" t="str">
        <f>INVOICE!C243</f>
        <v>Vacuum Cleaner</v>
      </c>
      <c r="D234" s="31" t="s">
        <v>495</v>
      </c>
      <c r="E234" s="30">
        <f>INVOICE!F243</f>
        <v>4</v>
      </c>
      <c r="F234" s="32">
        <v>1</v>
      </c>
      <c r="G234" s="33">
        <f t="shared" si="3"/>
        <v>20.4044117647059</v>
      </c>
      <c r="H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</row>
    <row r="235" s="5" customFormat="1" ht="20.1" customHeight="1" spans="1:237">
      <c r="A235" s="28" t="str">
        <f>INVOICE!A244</f>
        <v>FBA15DJT30MC-55</v>
      </c>
      <c r="B235" s="29" t="str">
        <f>INVOICE!B244</f>
        <v>整柜直送</v>
      </c>
      <c r="C235" s="30" t="str">
        <f>INVOICE!C244</f>
        <v>Vacuum Cleaner</v>
      </c>
      <c r="D235" s="31" t="s">
        <v>495</v>
      </c>
      <c r="E235" s="30">
        <f>INVOICE!F244</f>
        <v>4</v>
      </c>
      <c r="F235" s="32">
        <v>1</v>
      </c>
      <c r="G235" s="33">
        <f t="shared" si="3"/>
        <v>20.4044117647059</v>
      </c>
      <c r="H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</row>
    <row r="236" s="5" customFormat="1" ht="20.1" customHeight="1" spans="1:237">
      <c r="A236" s="28" t="str">
        <f>INVOICE!A245</f>
        <v>FBA15DJT30MC-56</v>
      </c>
      <c r="B236" s="29" t="str">
        <f>INVOICE!B245</f>
        <v>整柜直送</v>
      </c>
      <c r="C236" s="30" t="str">
        <f>INVOICE!C245</f>
        <v>Vacuum Cleaner</v>
      </c>
      <c r="D236" s="31" t="s">
        <v>495</v>
      </c>
      <c r="E236" s="30">
        <f>INVOICE!F245</f>
        <v>4</v>
      </c>
      <c r="F236" s="32">
        <v>1</v>
      </c>
      <c r="G236" s="33">
        <f t="shared" si="3"/>
        <v>20.4044117647059</v>
      </c>
      <c r="H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</row>
    <row r="237" s="5" customFormat="1" ht="20.1" customHeight="1" spans="1:237">
      <c r="A237" s="28" t="str">
        <f>INVOICE!A246</f>
        <v>FBA15DJT30MC-57</v>
      </c>
      <c r="B237" s="29" t="str">
        <f>INVOICE!B246</f>
        <v>整柜直送</v>
      </c>
      <c r="C237" s="30" t="str">
        <f>INVOICE!C246</f>
        <v>Vacuum Cleaner</v>
      </c>
      <c r="D237" s="31" t="s">
        <v>495</v>
      </c>
      <c r="E237" s="30">
        <f>INVOICE!F246</f>
        <v>4</v>
      </c>
      <c r="F237" s="32">
        <v>1</v>
      </c>
      <c r="G237" s="33">
        <f t="shared" si="3"/>
        <v>20.4044117647059</v>
      </c>
      <c r="H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</row>
    <row r="238" s="5" customFormat="1" ht="20.1" customHeight="1" spans="1:237">
      <c r="A238" s="28" t="str">
        <f>INVOICE!A247</f>
        <v>FBA15DJT30MC-58</v>
      </c>
      <c r="B238" s="29" t="str">
        <f>INVOICE!B247</f>
        <v>整柜直送</v>
      </c>
      <c r="C238" s="30" t="str">
        <f>INVOICE!C247</f>
        <v>Vacuum Cleaner</v>
      </c>
      <c r="D238" s="31" t="s">
        <v>495</v>
      </c>
      <c r="E238" s="30">
        <f>INVOICE!F247</f>
        <v>4</v>
      </c>
      <c r="F238" s="32">
        <v>1</v>
      </c>
      <c r="G238" s="33">
        <f t="shared" si="3"/>
        <v>20.4044117647059</v>
      </c>
      <c r="H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</row>
    <row r="239" s="5" customFormat="1" ht="20.1" customHeight="1" spans="1:237">
      <c r="A239" s="28" t="str">
        <f>INVOICE!A248</f>
        <v>FBA15DJT30MC-59</v>
      </c>
      <c r="B239" s="29" t="str">
        <f>INVOICE!B248</f>
        <v>整柜直送</v>
      </c>
      <c r="C239" s="30" t="str">
        <f>INVOICE!C248</f>
        <v>Vacuum Cleaner</v>
      </c>
      <c r="D239" s="31" t="s">
        <v>495</v>
      </c>
      <c r="E239" s="30">
        <f>INVOICE!F248</f>
        <v>4</v>
      </c>
      <c r="F239" s="32">
        <v>1</v>
      </c>
      <c r="G239" s="33">
        <f t="shared" si="3"/>
        <v>20.4044117647059</v>
      </c>
      <c r="H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</row>
    <row r="240" s="5" customFormat="1" ht="20.1" customHeight="1" spans="1:237">
      <c r="A240" s="28" t="str">
        <f>INVOICE!A249</f>
        <v>FBA15DJT30MC-60</v>
      </c>
      <c r="B240" s="29" t="str">
        <f>INVOICE!B249</f>
        <v>整柜直送</v>
      </c>
      <c r="C240" s="30" t="str">
        <f>INVOICE!C249</f>
        <v>Vacuum Cleaner</v>
      </c>
      <c r="D240" s="31" t="s">
        <v>495</v>
      </c>
      <c r="E240" s="30">
        <f>INVOICE!F249</f>
        <v>4</v>
      </c>
      <c r="F240" s="32">
        <v>1</v>
      </c>
      <c r="G240" s="33">
        <f t="shared" si="3"/>
        <v>20.4044117647059</v>
      </c>
      <c r="H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</row>
    <row r="241" s="5" customFormat="1" ht="20.1" customHeight="1" spans="1:237">
      <c r="A241" s="28" t="str">
        <f>INVOICE!A250</f>
        <v>FBA15DJT30MC-61</v>
      </c>
      <c r="B241" s="29" t="str">
        <f>INVOICE!B250</f>
        <v>整柜直送</v>
      </c>
      <c r="C241" s="30" t="str">
        <f>INVOICE!C250</f>
        <v>Vacuum Cleaner</v>
      </c>
      <c r="D241" s="31" t="s">
        <v>495</v>
      </c>
      <c r="E241" s="30">
        <f>INVOICE!F250</f>
        <v>4</v>
      </c>
      <c r="F241" s="32">
        <v>1</v>
      </c>
      <c r="G241" s="33">
        <f t="shared" si="3"/>
        <v>20.4044117647059</v>
      </c>
      <c r="H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</row>
    <row r="242" s="5" customFormat="1" ht="20.1" customHeight="1" spans="1:237">
      <c r="A242" s="28" t="str">
        <f>INVOICE!A251</f>
        <v>FBA15DJT30MC-62</v>
      </c>
      <c r="B242" s="29" t="str">
        <f>INVOICE!B251</f>
        <v>整柜直送</v>
      </c>
      <c r="C242" s="30" t="str">
        <f>INVOICE!C251</f>
        <v>Vacuum Cleaner</v>
      </c>
      <c r="D242" s="31" t="s">
        <v>495</v>
      </c>
      <c r="E242" s="30">
        <f>INVOICE!F251</f>
        <v>4</v>
      </c>
      <c r="F242" s="32">
        <v>1</v>
      </c>
      <c r="G242" s="33">
        <f t="shared" si="3"/>
        <v>20.4044117647059</v>
      </c>
      <c r="H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</row>
    <row r="243" s="5" customFormat="1" ht="20.1" customHeight="1" spans="1:237">
      <c r="A243" s="28" t="str">
        <f>INVOICE!A252</f>
        <v>FBA15DJT30MC-63</v>
      </c>
      <c r="B243" s="29" t="str">
        <f>INVOICE!B252</f>
        <v>整柜直送</v>
      </c>
      <c r="C243" s="30" t="str">
        <f>INVOICE!C252</f>
        <v>Vacuum Cleaner</v>
      </c>
      <c r="D243" s="31" t="s">
        <v>495</v>
      </c>
      <c r="E243" s="30">
        <f>INVOICE!F252</f>
        <v>4</v>
      </c>
      <c r="F243" s="32">
        <v>1</v>
      </c>
      <c r="G243" s="33">
        <f t="shared" si="3"/>
        <v>20.4044117647059</v>
      </c>
      <c r="H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</row>
    <row r="244" s="5" customFormat="1" ht="20.1" customHeight="1" spans="1:237">
      <c r="A244" s="28" t="str">
        <f>INVOICE!A253</f>
        <v>FBA15DJT30MC-64</v>
      </c>
      <c r="B244" s="29" t="str">
        <f>INVOICE!B253</f>
        <v>整柜直送</v>
      </c>
      <c r="C244" s="30" t="str">
        <f>INVOICE!C253</f>
        <v>Vacuum Cleaner</v>
      </c>
      <c r="D244" s="31" t="s">
        <v>495</v>
      </c>
      <c r="E244" s="30">
        <f>INVOICE!F253</f>
        <v>4</v>
      </c>
      <c r="F244" s="32">
        <v>1</v>
      </c>
      <c r="G244" s="33">
        <f t="shared" si="3"/>
        <v>20.4044117647059</v>
      </c>
      <c r="H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</row>
    <row r="245" s="5" customFormat="1" ht="20.1" customHeight="1" spans="1:237">
      <c r="A245" s="28" t="str">
        <f>INVOICE!A254</f>
        <v>FBA15DJT30MC-65</v>
      </c>
      <c r="B245" s="29" t="str">
        <f>INVOICE!B254</f>
        <v>整柜直送</v>
      </c>
      <c r="C245" s="30" t="str">
        <f>INVOICE!C254</f>
        <v>Vacuum Cleaner</v>
      </c>
      <c r="D245" s="31" t="s">
        <v>495</v>
      </c>
      <c r="E245" s="30">
        <f>INVOICE!F254</f>
        <v>4</v>
      </c>
      <c r="F245" s="32">
        <v>1</v>
      </c>
      <c r="G245" s="33">
        <f t="shared" si="3"/>
        <v>20.4044117647059</v>
      </c>
      <c r="H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</row>
    <row r="246" s="5" customFormat="1" ht="20.1" customHeight="1" spans="1:237">
      <c r="A246" s="28" t="str">
        <f>INVOICE!A255</f>
        <v>FBA15DJT30MC-66</v>
      </c>
      <c r="B246" s="29" t="str">
        <f>INVOICE!B255</f>
        <v>整柜直送</v>
      </c>
      <c r="C246" s="30" t="str">
        <f>INVOICE!C255</f>
        <v>Vacuum Cleaner</v>
      </c>
      <c r="D246" s="31" t="s">
        <v>495</v>
      </c>
      <c r="E246" s="30">
        <f>INVOICE!F255</f>
        <v>4</v>
      </c>
      <c r="F246" s="32">
        <v>1</v>
      </c>
      <c r="G246" s="33">
        <f t="shared" si="3"/>
        <v>20.4044117647059</v>
      </c>
      <c r="H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</row>
    <row r="247" s="5" customFormat="1" ht="20.1" customHeight="1" spans="1:237">
      <c r="A247" s="28" t="str">
        <f>INVOICE!A256</f>
        <v>FBA15DJT30MC-67</v>
      </c>
      <c r="B247" s="29" t="str">
        <f>INVOICE!B256</f>
        <v>整柜直送</v>
      </c>
      <c r="C247" s="30" t="str">
        <f>INVOICE!C256</f>
        <v>Vacuum Cleaner</v>
      </c>
      <c r="D247" s="31" t="s">
        <v>495</v>
      </c>
      <c r="E247" s="30">
        <f>INVOICE!F256</f>
        <v>4</v>
      </c>
      <c r="F247" s="32">
        <v>1</v>
      </c>
      <c r="G247" s="33">
        <f t="shared" si="3"/>
        <v>20.4044117647059</v>
      </c>
      <c r="H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</row>
    <row r="248" s="5" customFormat="1" ht="20.1" customHeight="1" spans="1:237">
      <c r="A248" s="28" t="str">
        <f>INVOICE!A257</f>
        <v>FBA15DJT30MC-68</v>
      </c>
      <c r="B248" s="29" t="str">
        <f>INVOICE!B257</f>
        <v>整柜直送</v>
      </c>
      <c r="C248" s="30" t="str">
        <f>INVOICE!C257</f>
        <v>Vacuum Cleaner</v>
      </c>
      <c r="D248" s="31" t="s">
        <v>495</v>
      </c>
      <c r="E248" s="30">
        <f>INVOICE!F257</f>
        <v>4</v>
      </c>
      <c r="F248" s="32">
        <v>1</v>
      </c>
      <c r="G248" s="33">
        <f t="shared" si="3"/>
        <v>20.4044117647059</v>
      </c>
      <c r="H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</row>
    <row r="249" s="5" customFormat="1" ht="20.1" customHeight="1" spans="1:237">
      <c r="A249" s="28" t="str">
        <f>INVOICE!A258</f>
        <v>FBA15DJT30MC-69</v>
      </c>
      <c r="B249" s="29" t="str">
        <f>INVOICE!B258</f>
        <v>整柜直送</v>
      </c>
      <c r="C249" s="30" t="str">
        <f>INVOICE!C258</f>
        <v>Vacuum Cleaner</v>
      </c>
      <c r="D249" s="31" t="s">
        <v>495</v>
      </c>
      <c r="E249" s="30">
        <f>INVOICE!F258</f>
        <v>4</v>
      </c>
      <c r="F249" s="32">
        <v>1</v>
      </c>
      <c r="G249" s="33">
        <f t="shared" si="3"/>
        <v>20.4044117647059</v>
      </c>
      <c r="H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</row>
    <row r="250" s="5" customFormat="1" ht="20.1" customHeight="1" spans="1:237">
      <c r="A250" s="28" t="str">
        <f>INVOICE!A259</f>
        <v>FBA15DJT30MC-70</v>
      </c>
      <c r="B250" s="29" t="str">
        <f>INVOICE!B259</f>
        <v>整柜直送</v>
      </c>
      <c r="C250" s="30" t="str">
        <f>INVOICE!C259</f>
        <v>Vacuum Cleaner</v>
      </c>
      <c r="D250" s="31" t="s">
        <v>495</v>
      </c>
      <c r="E250" s="30">
        <f>INVOICE!F259</f>
        <v>4</v>
      </c>
      <c r="F250" s="32">
        <v>1</v>
      </c>
      <c r="G250" s="33">
        <f t="shared" si="3"/>
        <v>20.4044117647059</v>
      </c>
      <c r="H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</row>
    <row r="251" s="5" customFormat="1" ht="20.1" customHeight="1" spans="1:237">
      <c r="A251" s="28" t="str">
        <f>INVOICE!A260</f>
        <v>FBA15DJT30MC-71</v>
      </c>
      <c r="B251" s="29" t="str">
        <f>INVOICE!B260</f>
        <v>整柜直送</v>
      </c>
      <c r="C251" s="30" t="str">
        <f>INVOICE!C260</f>
        <v>Vacuum Cleaner</v>
      </c>
      <c r="D251" s="31" t="s">
        <v>495</v>
      </c>
      <c r="E251" s="30">
        <f>INVOICE!F260</f>
        <v>4</v>
      </c>
      <c r="F251" s="32">
        <v>1</v>
      </c>
      <c r="G251" s="33">
        <f t="shared" si="3"/>
        <v>20.4044117647059</v>
      </c>
      <c r="H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</row>
    <row r="252" s="5" customFormat="1" ht="20.1" customHeight="1" spans="1:237">
      <c r="A252" s="28" t="str">
        <f>INVOICE!A261</f>
        <v>FBA15DJT30MC-72</v>
      </c>
      <c r="B252" s="29" t="str">
        <f>INVOICE!B261</f>
        <v>整柜直送</v>
      </c>
      <c r="C252" s="30" t="str">
        <f>INVOICE!C261</f>
        <v>Vacuum Cleaner</v>
      </c>
      <c r="D252" s="31" t="s">
        <v>495</v>
      </c>
      <c r="E252" s="30">
        <f>INVOICE!F261</f>
        <v>4</v>
      </c>
      <c r="F252" s="32">
        <v>1</v>
      </c>
      <c r="G252" s="33">
        <f t="shared" si="3"/>
        <v>20.4044117647059</v>
      </c>
      <c r="H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</row>
    <row r="253" s="5" customFormat="1" ht="20.1" customHeight="1" spans="1:237">
      <c r="A253" s="28" t="str">
        <f>INVOICE!A262</f>
        <v>FBA15DJT30MC-73</v>
      </c>
      <c r="B253" s="29" t="str">
        <f>INVOICE!B262</f>
        <v>整柜直送</v>
      </c>
      <c r="C253" s="30" t="str">
        <f>INVOICE!C262</f>
        <v>Vacuum Cleaner</v>
      </c>
      <c r="D253" s="31" t="s">
        <v>495</v>
      </c>
      <c r="E253" s="30">
        <f>INVOICE!F262</f>
        <v>4</v>
      </c>
      <c r="F253" s="32">
        <v>1</v>
      </c>
      <c r="G253" s="33">
        <f t="shared" si="3"/>
        <v>20.4044117647059</v>
      </c>
      <c r="H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</row>
    <row r="254" s="5" customFormat="1" ht="20.1" customHeight="1" spans="1:237">
      <c r="A254" s="28" t="str">
        <f>INVOICE!A263</f>
        <v>FBA15DJT30MC-74</v>
      </c>
      <c r="B254" s="29" t="str">
        <f>INVOICE!B263</f>
        <v>整柜直送</v>
      </c>
      <c r="C254" s="30" t="str">
        <f>INVOICE!C263</f>
        <v>Vacuum Cleaner</v>
      </c>
      <c r="D254" s="31" t="s">
        <v>495</v>
      </c>
      <c r="E254" s="30">
        <f>INVOICE!F263</f>
        <v>4</v>
      </c>
      <c r="F254" s="32">
        <v>1</v>
      </c>
      <c r="G254" s="33">
        <f t="shared" si="3"/>
        <v>20.4044117647059</v>
      </c>
      <c r="H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</row>
    <row r="255" s="5" customFormat="1" ht="20.1" customHeight="1" spans="1:237">
      <c r="A255" s="28" t="str">
        <f>INVOICE!A264</f>
        <v>FBA15DJT30MC-75</v>
      </c>
      <c r="B255" s="29" t="str">
        <f>INVOICE!B264</f>
        <v>整柜直送</v>
      </c>
      <c r="C255" s="30" t="str">
        <f>INVOICE!C264</f>
        <v>Vacuum Cleaner</v>
      </c>
      <c r="D255" s="31" t="s">
        <v>495</v>
      </c>
      <c r="E255" s="30">
        <f>INVOICE!F264</f>
        <v>4</v>
      </c>
      <c r="F255" s="32">
        <v>1</v>
      </c>
      <c r="G255" s="33">
        <f t="shared" si="3"/>
        <v>20.4044117647059</v>
      </c>
      <c r="H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</row>
    <row r="256" s="5" customFormat="1" ht="20.1" customHeight="1" spans="1:237">
      <c r="A256" s="28" t="str">
        <f>INVOICE!A265</f>
        <v>FBA15DJT30MC-76</v>
      </c>
      <c r="B256" s="29" t="str">
        <f>INVOICE!B265</f>
        <v>整柜直送</v>
      </c>
      <c r="C256" s="30" t="str">
        <f>INVOICE!C265</f>
        <v>Vacuum Cleaner</v>
      </c>
      <c r="D256" s="31" t="s">
        <v>495</v>
      </c>
      <c r="E256" s="30">
        <f>INVOICE!F265</f>
        <v>4</v>
      </c>
      <c r="F256" s="32">
        <v>1</v>
      </c>
      <c r="G256" s="33">
        <f t="shared" si="3"/>
        <v>20.4044117647059</v>
      </c>
      <c r="H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</row>
    <row r="257" s="5" customFormat="1" ht="20.1" customHeight="1" spans="1:237">
      <c r="A257" s="28" t="str">
        <f>INVOICE!A266</f>
        <v>FBA15DJT30MC-77</v>
      </c>
      <c r="B257" s="29" t="str">
        <f>INVOICE!B266</f>
        <v>整柜直送</v>
      </c>
      <c r="C257" s="30" t="str">
        <f>INVOICE!C266</f>
        <v>Vacuum Cleaner</v>
      </c>
      <c r="D257" s="31" t="s">
        <v>495</v>
      </c>
      <c r="E257" s="30">
        <f>INVOICE!F266</f>
        <v>4</v>
      </c>
      <c r="F257" s="32">
        <v>1</v>
      </c>
      <c r="G257" s="33">
        <f t="shared" si="3"/>
        <v>20.4044117647059</v>
      </c>
      <c r="H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</row>
    <row r="258" s="5" customFormat="1" ht="20.1" customHeight="1" spans="1:237">
      <c r="A258" s="28" t="str">
        <f>INVOICE!A267</f>
        <v>FBA15DJT30MC-78</v>
      </c>
      <c r="B258" s="29" t="str">
        <f>INVOICE!B267</f>
        <v>整柜直送</v>
      </c>
      <c r="C258" s="30" t="str">
        <f>INVOICE!C267</f>
        <v>Vacuum Cleaner</v>
      </c>
      <c r="D258" s="31" t="s">
        <v>495</v>
      </c>
      <c r="E258" s="30">
        <f>INVOICE!F267</f>
        <v>4</v>
      </c>
      <c r="F258" s="32">
        <v>1</v>
      </c>
      <c r="G258" s="33">
        <f t="shared" si="3"/>
        <v>20.4044117647059</v>
      </c>
      <c r="H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</row>
    <row r="259" s="5" customFormat="1" ht="20.1" customHeight="1" spans="1:237">
      <c r="A259" s="28" t="str">
        <f>INVOICE!A268</f>
        <v>FBA15DJT30MC-79</v>
      </c>
      <c r="B259" s="29" t="str">
        <f>INVOICE!B268</f>
        <v>整柜直送</v>
      </c>
      <c r="C259" s="30" t="str">
        <f>INVOICE!C268</f>
        <v>Vacuum Cleaner</v>
      </c>
      <c r="D259" s="31" t="s">
        <v>495</v>
      </c>
      <c r="E259" s="30">
        <f>INVOICE!F268</f>
        <v>4</v>
      </c>
      <c r="F259" s="32">
        <v>1</v>
      </c>
      <c r="G259" s="33">
        <f t="shared" si="3"/>
        <v>20.4044117647059</v>
      </c>
      <c r="H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</row>
    <row r="260" s="5" customFormat="1" ht="20.1" customHeight="1" spans="1:237">
      <c r="A260" s="28" t="str">
        <f>INVOICE!A269</f>
        <v>FBA15DJT30MC-80</v>
      </c>
      <c r="B260" s="29" t="str">
        <f>INVOICE!B269</f>
        <v>整柜直送</v>
      </c>
      <c r="C260" s="30" t="str">
        <f>INVOICE!C269</f>
        <v>Vacuum Cleaner</v>
      </c>
      <c r="D260" s="31" t="s">
        <v>495</v>
      </c>
      <c r="E260" s="30">
        <f>INVOICE!F269</f>
        <v>4</v>
      </c>
      <c r="F260" s="32">
        <v>1</v>
      </c>
      <c r="G260" s="33">
        <f t="shared" si="3"/>
        <v>20.4044117647059</v>
      </c>
      <c r="H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</row>
    <row r="261" s="5" customFormat="1" ht="20.1" customHeight="1" spans="1:237">
      <c r="A261" s="28" t="str">
        <f>INVOICE!A270</f>
        <v>FBA15DJT30MC-81</v>
      </c>
      <c r="B261" s="29" t="str">
        <f>INVOICE!B270</f>
        <v>整柜直送</v>
      </c>
      <c r="C261" s="30" t="str">
        <f>INVOICE!C270</f>
        <v>Vacuum Cleaner</v>
      </c>
      <c r="D261" s="31" t="s">
        <v>495</v>
      </c>
      <c r="E261" s="30">
        <f>INVOICE!F270</f>
        <v>4</v>
      </c>
      <c r="F261" s="32">
        <v>1</v>
      </c>
      <c r="G261" s="33">
        <f t="shared" si="3"/>
        <v>20.4044117647059</v>
      </c>
      <c r="H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</row>
    <row r="262" s="5" customFormat="1" ht="20.1" customHeight="1" spans="1:237">
      <c r="A262" s="28" t="str">
        <f>INVOICE!A271</f>
        <v>FBA15DJT30MC-82</v>
      </c>
      <c r="B262" s="29" t="str">
        <f>INVOICE!B271</f>
        <v>整柜直送</v>
      </c>
      <c r="C262" s="30" t="str">
        <f>INVOICE!C271</f>
        <v>Vacuum Cleaner</v>
      </c>
      <c r="D262" s="31" t="s">
        <v>495</v>
      </c>
      <c r="E262" s="30">
        <f>INVOICE!F271</f>
        <v>4</v>
      </c>
      <c r="F262" s="32">
        <v>1</v>
      </c>
      <c r="G262" s="33">
        <f t="shared" si="3"/>
        <v>20.4044117647059</v>
      </c>
      <c r="H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</row>
    <row r="263" s="5" customFormat="1" ht="20.1" customHeight="1" spans="1:237">
      <c r="A263" s="28" t="str">
        <f>INVOICE!A272</f>
        <v>FBA15DJT30MC-83</v>
      </c>
      <c r="B263" s="29" t="str">
        <f>INVOICE!B272</f>
        <v>整柜直送</v>
      </c>
      <c r="C263" s="30" t="str">
        <f>INVOICE!C272</f>
        <v>Vacuum Cleaner</v>
      </c>
      <c r="D263" s="31" t="s">
        <v>495</v>
      </c>
      <c r="E263" s="30">
        <f>INVOICE!F272</f>
        <v>4</v>
      </c>
      <c r="F263" s="32">
        <v>1</v>
      </c>
      <c r="G263" s="33">
        <f t="shared" ref="G263:G326" si="4">8325/408</f>
        <v>20.4044117647059</v>
      </c>
      <c r="H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</row>
    <row r="264" s="5" customFormat="1" ht="20.1" customHeight="1" spans="1:237">
      <c r="A264" s="28" t="str">
        <f>INVOICE!A273</f>
        <v>FBA15DJT30MC-84</v>
      </c>
      <c r="B264" s="29" t="str">
        <f>INVOICE!B273</f>
        <v>整柜直送</v>
      </c>
      <c r="C264" s="30" t="str">
        <f>INVOICE!C273</f>
        <v>Vacuum Cleaner</v>
      </c>
      <c r="D264" s="31" t="s">
        <v>495</v>
      </c>
      <c r="E264" s="30">
        <f>INVOICE!F273</f>
        <v>4</v>
      </c>
      <c r="F264" s="32">
        <v>1</v>
      </c>
      <c r="G264" s="33">
        <f t="shared" si="4"/>
        <v>20.4044117647059</v>
      </c>
      <c r="H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4"/>
      <c r="HN264" s="34"/>
      <c r="HO264" s="34"/>
      <c r="HP264" s="34"/>
      <c r="HQ264" s="34"/>
      <c r="HR264" s="34"/>
      <c r="HS264" s="34"/>
      <c r="HT264" s="34"/>
      <c r="HU264" s="34"/>
      <c r="HV264" s="34"/>
      <c r="HW264" s="34"/>
      <c r="HX264" s="34"/>
      <c r="HY264" s="34"/>
      <c r="HZ264" s="34"/>
      <c r="IA264" s="34"/>
      <c r="IB264" s="34"/>
      <c r="IC264" s="34"/>
    </row>
    <row r="265" s="5" customFormat="1" ht="20.1" customHeight="1" spans="1:237">
      <c r="A265" s="28" t="str">
        <f>INVOICE!A274</f>
        <v>FBA15DJT30MC-85</v>
      </c>
      <c r="B265" s="29" t="str">
        <f>INVOICE!B274</f>
        <v>整柜直送</v>
      </c>
      <c r="C265" s="30" t="str">
        <f>INVOICE!C274</f>
        <v>Vacuum Cleaner</v>
      </c>
      <c r="D265" s="31" t="s">
        <v>495</v>
      </c>
      <c r="E265" s="30">
        <f>INVOICE!F274</f>
        <v>4</v>
      </c>
      <c r="F265" s="32">
        <v>1</v>
      </c>
      <c r="G265" s="33">
        <f t="shared" si="4"/>
        <v>20.4044117647059</v>
      </c>
      <c r="H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</row>
    <row r="266" s="5" customFormat="1" ht="20.1" customHeight="1" spans="1:237">
      <c r="A266" s="28" t="str">
        <f>INVOICE!A275</f>
        <v>FBA15DJT30MC-86</v>
      </c>
      <c r="B266" s="29" t="str">
        <f>INVOICE!B275</f>
        <v>整柜直送</v>
      </c>
      <c r="C266" s="30" t="str">
        <f>INVOICE!C275</f>
        <v>Vacuum Cleaner</v>
      </c>
      <c r="D266" s="31" t="s">
        <v>495</v>
      </c>
      <c r="E266" s="30">
        <f>INVOICE!F275</f>
        <v>4</v>
      </c>
      <c r="F266" s="32">
        <v>1</v>
      </c>
      <c r="G266" s="33">
        <f t="shared" si="4"/>
        <v>20.4044117647059</v>
      </c>
      <c r="H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</row>
    <row r="267" s="5" customFormat="1" ht="20.1" customHeight="1" spans="1:237">
      <c r="A267" s="28" t="str">
        <f>INVOICE!A276</f>
        <v>FBA15DJT30MC-87</v>
      </c>
      <c r="B267" s="29" t="str">
        <f>INVOICE!B276</f>
        <v>整柜直送</v>
      </c>
      <c r="C267" s="30" t="str">
        <f>INVOICE!C276</f>
        <v>Vacuum Cleaner</v>
      </c>
      <c r="D267" s="31" t="s">
        <v>495</v>
      </c>
      <c r="E267" s="30">
        <f>INVOICE!F276</f>
        <v>4</v>
      </c>
      <c r="F267" s="32">
        <v>1</v>
      </c>
      <c r="G267" s="33">
        <f t="shared" si="4"/>
        <v>20.4044117647059</v>
      </c>
      <c r="H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  <c r="FZ267" s="34"/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/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4"/>
      <c r="HN267" s="34"/>
      <c r="HO267" s="34"/>
      <c r="HP267" s="34"/>
      <c r="HQ267" s="34"/>
      <c r="HR267" s="34"/>
      <c r="HS267" s="34"/>
      <c r="HT267" s="34"/>
      <c r="HU267" s="34"/>
      <c r="HV267" s="34"/>
      <c r="HW267" s="34"/>
      <c r="HX267" s="34"/>
      <c r="HY267" s="34"/>
      <c r="HZ267" s="34"/>
      <c r="IA267" s="34"/>
      <c r="IB267" s="34"/>
      <c r="IC267" s="34"/>
    </row>
    <row r="268" s="5" customFormat="1" ht="20.1" customHeight="1" spans="1:237">
      <c r="A268" s="28" t="str">
        <f>INVOICE!A277</f>
        <v>FBA15DJT30MC-88</v>
      </c>
      <c r="B268" s="29" t="str">
        <f>INVOICE!B277</f>
        <v>整柜直送</v>
      </c>
      <c r="C268" s="30" t="str">
        <f>INVOICE!C277</f>
        <v>Vacuum Cleaner</v>
      </c>
      <c r="D268" s="31" t="s">
        <v>495</v>
      </c>
      <c r="E268" s="30">
        <f>INVOICE!F277</f>
        <v>4</v>
      </c>
      <c r="F268" s="32">
        <v>1</v>
      </c>
      <c r="G268" s="33">
        <f t="shared" si="4"/>
        <v>20.4044117647059</v>
      </c>
      <c r="H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</row>
    <row r="269" s="5" customFormat="1" ht="20.1" customHeight="1" spans="1:237">
      <c r="A269" s="28" t="str">
        <f>INVOICE!A278</f>
        <v>FBA15DJT30MC-89</v>
      </c>
      <c r="B269" s="29" t="str">
        <f>INVOICE!B278</f>
        <v>整柜直送</v>
      </c>
      <c r="C269" s="30" t="str">
        <f>INVOICE!C278</f>
        <v>Vacuum Cleaner</v>
      </c>
      <c r="D269" s="31" t="s">
        <v>495</v>
      </c>
      <c r="E269" s="30">
        <f>INVOICE!F278</f>
        <v>4</v>
      </c>
      <c r="F269" s="32">
        <v>1</v>
      </c>
      <c r="G269" s="33">
        <f t="shared" si="4"/>
        <v>20.4044117647059</v>
      </c>
      <c r="H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</row>
    <row r="270" s="5" customFormat="1" ht="20.1" customHeight="1" spans="1:237">
      <c r="A270" s="28" t="str">
        <f>INVOICE!A279</f>
        <v>FBA15DJT30MC-90</v>
      </c>
      <c r="B270" s="29" t="str">
        <f>INVOICE!B279</f>
        <v>整柜直送</v>
      </c>
      <c r="C270" s="30" t="str">
        <f>INVOICE!C279</f>
        <v>Vacuum Cleaner</v>
      </c>
      <c r="D270" s="31" t="s">
        <v>495</v>
      </c>
      <c r="E270" s="30">
        <f>INVOICE!F279</f>
        <v>4</v>
      </c>
      <c r="F270" s="32">
        <v>1</v>
      </c>
      <c r="G270" s="33">
        <f t="shared" si="4"/>
        <v>20.4044117647059</v>
      </c>
      <c r="H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</row>
    <row r="271" s="5" customFormat="1" ht="20.1" customHeight="1" spans="1:237">
      <c r="A271" s="28" t="str">
        <f>INVOICE!A280</f>
        <v>FBA15DJT30MC-91</v>
      </c>
      <c r="B271" s="29" t="str">
        <f>INVOICE!B280</f>
        <v>整柜直送</v>
      </c>
      <c r="C271" s="30" t="str">
        <f>INVOICE!C280</f>
        <v>Vacuum Cleaner</v>
      </c>
      <c r="D271" s="31" t="s">
        <v>495</v>
      </c>
      <c r="E271" s="30">
        <f>INVOICE!F280</f>
        <v>4</v>
      </c>
      <c r="F271" s="32">
        <v>1</v>
      </c>
      <c r="G271" s="33">
        <f t="shared" si="4"/>
        <v>20.4044117647059</v>
      </c>
      <c r="H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</row>
    <row r="272" s="5" customFormat="1" ht="20.1" customHeight="1" spans="1:237">
      <c r="A272" s="28" t="str">
        <f>INVOICE!A281</f>
        <v>FBA15DJT30MC-92</v>
      </c>
      <c r="B272" s="29" t="str">
        <f>INVOICE!B281</f>
        <v>整柜直送</v>
      </c>
      <c r="C272" s="30" t="str">
        <f>INVOICE!C281</f>
        <v>Vacuum Cleaner</v>
      </c>
      <c r="D272" s="31" t="s">
        <v>495</v>
      </c>
      <c r="E272" s="30">
        <f>INVOICE!F281</f>
        <v>4</v>
      </c>
      <c r="F272" s="32">
        <v>1</v>
      </c>
      <c r="G272" s="33">
        <f t="shared" si="4"/>
        <v>20.4044117647059</v>
      </c>
      <c r="H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</row>
    <row r="273" s="5" customFormat="1" ht="20.1" customHeight="1" spans="1:237">
      <c r="A273" s="28" t="str">
        <f>INVOICE!A282</f>
        <v>FBA15DJT30MC-93</v>
      </c>
      <c r="B273" s="29" t="str">
        <f>INVOICE!B282</f>
        <v>整柜直送</v>
      </c>
      <c r="C273" s="30" t="str">
        <f>INVOICE!C282</f>
        <v>Vacuum Cleaner</v>
      </c>
      <c r="D273" s="31" t="s">
        <v>495</v>
      </c>
      <c r="E273" s="30">
        <f>INVOICE!F282</f>
        <v>4</v>
      </c>
      <c r="F273" s="32">
        <v>1</v>
      </c>
      <c r="G273" s="33">
        <f t="shared" si="4"/>
        <v>20.4044117647059</v>
      </c>
      <c r="H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  <c r="HW273" s="34"/>
      <c r="HX273" s="34"/>
      <c r="HY273" s="34"/>
      <c r="HZ273" s="34"/>
      <c r="IA273" s="34"/>
      <c r="IB273" s="34"/>
      <c r="IC273" s="34"/>
    </row>
    <row r="274" s="5" customFormat="1" ht="20.1" customHeight="1" spans="1:237">
      <c r="A274" s="28" t="str">
        <f>INVOICE!A283</f>
        <v>FBA15DJT30MC-94</v>
      </c>
      <c r="B274" s="29" t="str">
        <f>INVOICE!B283</f>
        <v>整柜直送</v>
      </c>
      <c r="C274" s="30" t="str">
        <f>INVOICE!C283</f>
        <v>Vacuum Cleaner</v>
      </c>
      <c r="D274" s="31" t="s">
        <v>495</v>
      </c>
      <c r="E274" s="30">
        <f>INVOICE!F283</f>
        <v>4</v>
      </c>
      <c r="F274" s="32">
        <v>1</v>
      </c>
      <c r="G274" s="33">
        <f t="shared" si="4"/>
        <v>20.4044117647059</v>
      </c>
      <c r="H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</row>
    <row r="275" s="5" customFormat="1" ht="20.1" customHeight="1" spans="1:237">
      <c r="A275" s="28" t="str">
        <f>INVOICE!A284</f>
        <v>FBA15DJT30MC-95</v>
      </c>
      <c r="B275" s="29" t="str">
        <f>INVOICE!B284</f>
        <v>整柜直送</v>
      </c>
      <c r="C275" s="30" t="str">
        <f>INVOICE!C284</f>
        <v>Vacuum Cleaner</v>
      </c>
      <c r="D275" s="31" t="s">
        <v>495</v>
      </c>
      <c r="E275" s="30">
        <f>INVOICE!F284</f>
        <v>4</v>
      </c>
      <c r="F275" s="32">
        <v>1</v>
      </c>
      <c r="G275" s="33">
        <f t="shared" si="4"/>
        <v>20.4044117647059</v>
      </c>
      <c r="H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4"/>
      <c r="HN275" s="34"/>
      <c r="HO275" s="34"/>
      <c r="HP275" s="34"/>
      <c r="HQ275" s="34"/>
      <c r="HR275" s="34"/>
      <c r="HS275" s="34"/>
      <c r="HT275" s="34"/>
      <c r="HU275" s="34"/>
      <c r="HV275" s="34"/>
      <c r="HW275" s="34"/>
      <c r="HX275" s="34"/>
      <c r="HY275" s="34"/>
      <c r="HZ275" s="34"/>
      <c r="IA275" s="34"/>
      <c r="IB275" s="34"/>
      <c r="IC275" s="34"/>
    </row>
    <row r="276" s="5" customFormat="1" ht="20.1" customHeight="1" spans="1:237">
      <c r="A276" s="28" t="str">
        <f>INVOICE!A285</f>
        <v>FBA15DJT30MC-96</v>
      </c>
      <c r="B276" s="29" t="str">
        <f>INVOICE!B285</f>
        <v>整柜直送</v>
      </c>
      <c r="C276" s="30" t="str">
        <f>INVOICE!C285</f>
        <v>Vacuum Cleaner</v>
      </c>
      <c r="D276" s="31" t="s">
        <v>495</v>
      </c>
      <c r="E276" s="30">
        <f>INVOICE!F285</f>
        <v>4</v>
      </c>
      <c r="F276" s="32">
        <v>1</v>
      </c>
      <c r="G276" s="33">
        <f t="shared" si="4"/>
        <v>20.4044117647059</v>
      </c>
      <c r="H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</row>
    <row r="277" s="5" customFormat="1" ht="20.1" customHeight="1" spans="1:237">
      <c r="A277" s="28" t="str">
        <f>INVOICE!A286</f>
        <v>FBA15DJT30MC-97</v>
      </c>
      <c r="B277" s="29" t="str">
        <f>INVOICE!B286</f>
        <v>整柜直送</v>
      </c>
      <c r="C277" s="30" t="str">
        <f>INVOICE!C286</f>
        <v>Vacuum Cleaner</v>
      </c>
      <c r="D277" s="31" t="s">
        <v>495</v>
      </c>
      <c r="E277" s="30">
        <f>INVOICE!F286</f>
        <v>4</v>
      </c>
      <c r="F277" s="32">
        <v>1</v>
      </c>
      <c r="G277" s="33">
        <f t="shared" si="4"/>
        <v>20.4044117647059</v>
      </c>
      <c r="H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</row>
    <row r="278" s="5" customFormat="1" ht="20.1" customHeight="1" spans="1:237">
      <c r="A278" s="28" t="str">
        <f>INVOICE!A287</f>
        <v>FBA15DJT30MC-98</v>
      </c>
      <c r="B278" s="29" t="str">
        <f>INVOICE!B287</f>
        <v>整柜直送</v>
      </c>
      <c r="C278" s="30" t="str">
        <f>INVOICE!C287</f>
        <v>Vacuum Cleaner</v>
      </c>
      <c r="D278" s="31" t="s">
        <v>495</v>
      </c>
      <c r="E278" s="30">
        <f>INVOICE!F287</f>
        <v>4</v>
      </c>
      <c r="F278" s="32">
        <v>1</v>
      </c>
      <c r="G278" s="33">
        <f t="shared" si="4"/>
        <v>20.4044117647059</v>
      </c>
      <c r="H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</row>
    <row r="279" s="5" customFormat="1" ht="20.1" customHeight="1" spans="1:237">
      <c r="A279" s="28" t="str">
        <f>INVOICE!A288</f>
        <v>FBA15DJT30MC-99</v>
      </c>
      <c r="B279" s="29" t="str">
        <f>INVOICE!B288</f>
        <v>整柜直送</v>
      </c>
      <c r="C279" s="30" t="str">
        <f>INVOICE!C288</f>
        <v>Vacuum Cleaner</v>
      </c>
      <c r="D279" s="31" t="s">
        <v>495</v>
      </c>
      <c r="E279" s="30">
        <f>INVOICE!F288</f>
        <v>4</v>
      </c>
      <c r="F279" s="32">
        <v>1</v>
      </c>
      <c r="G279" s="33">
        <f t="shared" si="4"/>
        <v>20.4044117647059</v>
      </c>
      <c r="H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</row>
    <row r="280" s="5" customFormat="1" ht="20.1" customHeight="1" spans="1:237">
      <c r="A280" s="28" t="str">
        <f>INVOICE!A289</f>
        <v>FBA15DJT30MC-100</v>
      </c>
      <c r="B280" s="29" t="str">
        <f>INVOICE!B289</f>
        <v>整柜直送</v>
      </c>
      <c r="C280" s="30" t="str">
        <f>INVOICE!C289</f>
        <v>Vacuum Cleaner</v>
      </c>
      <c r="D280" s="31" t="s">
        <v>495</v>
      </c>
      <c r="E280" s="30">
        <f>INVOICE!F289</f>
        <v>4</v>
      </c>
      <c r="F280" s="32">
        <v>1</v>
      </c>
      <c r="G280" s="33">
        <f t="shared" si="4"/>
        <v>20.4044117647059</v>
      </c>
      <c r="H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</row>
    <row r="281" s="5" customFormat="1" ht="20.1" customHeight="1" spans="1:237">
      <c r="A281" s="28" t="str">
        <f>INVOICE!A290</f>
        <v>FBA15DJT30MC-101</v>
      </c>
      <c r="B281" s="29" t="str">
        <f>INVOICE!B290</f>
        <v>整柜直送</v>
      </c>
      <c r="C281" s="30" t="str">
        <f>INVOICE!C290</f>
        <v>Vacuum Cleaner</v>
      </c>
      <c r="D281" s="31" t="s">
        <v>495</v>
      </c>
      <c r="E281" s="30">
        <f>INVOICE!F290</f>
        <v>4</v>
      </c>
      <c r="F281" s="32">
        <v>1</v>
      </c>
      <c r="G281" s="33">
        <f t="shared" si="4"/>
        <v>20.4044117647059</v>
      </c>
      <c r="H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4"/>
      <c r="HN281" s="34"/>
      <c r="HO281" s="34"/>
      <c r="HP281" s="34"/>
      <c r="HQ281" s="34"/>
      <c r="HR281" s="34"/>
      <c r="HS281" s="34"/>
      <c r="HT281" s="34"/>
      <c r="HU281" s="34"/>
      <c r="HV281" s="34"/>
      <c r="HW281" s="34"/>
      <c r="HX281" s="34"/>
      <c r="HY281" s="34"/>
      <c r="HZ281" s="34"/>
      <c r="IA281" s="34"/>
      <c r="IB281" s="34"/>
      <c r="IC281" s="34"/>
    </row>
    <row r="282" s="5" customFormat="1" ht="20.1" customHeight="1" spans="1:237">
      <c r="A282" s="28" t="str">
        <f>INVOICE!A291</f>
        <v>FBA15DJT30MC-102</v>
      </c>
      <c r="B282" s="29" t="str">
        <f>INVOICE!B291</f>
        <v>整柜直送</v>
      </c>
      <c r="C282" s="30" t="str">
        <f>INVOICE!C291</f>
        <v>Vacuum Cleaner</v>
      </c>
      <c r="D282" s="31" t="s">
        <v>495</v>
      </c>
      <c r="E282" s="30">
        <f>INVOICE!F291</f>
        <v>4</v>
      </c>
      <c r="F282" s="32">
        <v>1</v>
      </c>
      <c r="G282" s="33">
        <f t="shared" si="4"/>
        <v>20.4044117647059</v>
      </c>
      <c r="H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</row>
    <row r="283" s="5" customFormat="1" ht="20.1" customHeight="1" spans="1:237">
      <c r="A283" s="28" t="str">
        <f>INVOICE!A292</f>
        <v>FBA15DJT30MC-103</v>
      </c>
      <c r="B283" s="29" t="str">
        <f>INVOICE!B292</f>
        <v>整柜直送</v>
      </c>
      <c r="C283" s="30" t="str">
        <f>INVOICE!C292</f>
        <v>Vacuum Cleaner</v>
      </c>
      <c r="D283" s="31" t="s">
        <v>495</v>
      </c>
      <c r="E283" s="30">
        <f>INVOICE!F292</f>
        <v>4</v>
      </c>
      <c r="F283" s="32">
        <v>1</v>
      </c>
      <c r="G283" s="33">
        <f t="shared" si="4"/>
        <v>20.4044117647059</v>
      </c>
      <c r="H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</row>
    <row r="284" s="5" customFormat="1" ht="20.1" customHeight="1" spans="1:237">
      <c r="A284" s="28" t="str">
        <f>INVOICE!A293</f>
        <v>FBA15DJT30MC-104</v>
      </c>
      <c r="B284" s="29" t="str">
        <f>INVOICE!B293</f>
        <v>整柜直送</v>
      </c>
      <c r="C284" s="30" t="str">
        <f>INVOICE!C293</f>
        <v>Vacuum Cleaner</v>
      </c>
      <c r="D284" s="31" t="s">
        <v>495</v>
      </c>
      <c r="E284" s="30">
        <f>INVOICE!F293</f>
        <v>4</v>
      </c>
      <c r="F284" s="32">
        <v>1</v>
      </c>
      <c r="G284" s="33">
        <f t="shared" si="4"/>
        <v>20.4044117647059</v>
      </c>
      <c r="H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</row>
    <row r="285" s="5" customFormat="1" ht="20.1" customHeight="1" spans="1:237">
      <c r="A285" s="28" t="str">
        <f>INVOICE!A294</f>
        <v>FBA15DJT30MC-105</v>
      </c>
      <c r="B285" s="29" t="str">
        <f>INVOICE!B294</f>
        <v>整柜直送</v>
      </c>
      <c r="C285" s="30" t="str">
        <f>INVOICE!C294</f>
        <v>Vacuum Cleaner</v>
      </c>
      <c r="D285" s="31" t="s">
        <v>495</v>
      </c>
      <c r="E285" s="30">
        <f>INVOICE!F294</f>
        <v>4</v>
      </c>
      <c r="F285" s="32">
        <v>1</v>
      </c>
      <c r="G285" s="33">
        <f t="shared" si="4"/>
        <v>20.4044117647059</v>
      </c>
      <c r="H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</row>
    <row r="286" s="5" customFormat="1" ht="20.1" customHeight="1" spans="1:237">
      <c r="A286" s="28" t="str">
        <f>INVOICE!A295</f>
        <v>FBA15DJT30MC-106</v>
      </c>
      <c r="B286" s="29" t="str">
        <f>INVOICE!B295</f>
        <v>整柜直送</v>
      </c>
      <c r="C286" s="30" t="str">
        <f>INVOICE!C295</f>
        <v>Vacuum Cleaner</v>
      </c>
      <c r="D286" s="31" t="s">
        <v>495</v>
      </c>
      <c r="E286" s="30">
        <f>INVOICE!F295</f>
        <v>4</v>
      </c>
      <c r="F286" s="32">
        <v>1</v>
      </c>
      <c r="G286" s="33">
        <f t="shared" si="4"/>
        <v>20.4044117647059</v>
      </c>
      <c r="H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</row>
    <row r="287" s="5" customFormat="1" ht="20.1" customHeight="1" spans="1:237">
      <c r="A287" s="28" t="str">
        <f>INVOICE!A296</f>
        <v>FBA15DJT30MC-107</v>
      </c>
      <c r="B287" s="29" t="str">
        <f>INVOICE!B296</f>
        <v>整柜直送</v>
      </c>
      <c r="C287" s="30" t="str">
        <f>INVOICE!C296</f>
        <v>Vacuum Cleaner</v>
      </c>
      <c r="D287" s="31" t="s">
        <v>495</v>
      </c>
      <c r="E287" s="30">
        <f>INVOICE!F296</f>
        <v>4</v>
      </c>
      <c r="F287" s="32">
        <v>1</v>
      </c>
      <c r="G287" s="33">
        <f t="shared" si="4"/>
        <v>20.4044117647059</v>
      </c>
      <c r="H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</row>
    <row r="288" s="5" customFormat="1" ht="20.1" customHeight="1" spans="1:237">
      <c r="A288" s="28" t="str">
        <f>INVOICE!A297</f>
        <v>FBA15DJT30MC-108</v>
      </c>
      <c r="B288" s="29" t="str">
        <f>INVOICE!B297</f>
        <v>整柜直送</v>
      </c>
      <c r="C288" s="30" t="str">
        <f>INVOICE!C297</f>
        <v>Vacuum Cleaner</v>
      </c>
      <c r="D288" s="31" t="s">
        <v>495</v>
      </c>
      <c r="E288" s="30">
        <f>INVOICE!F297</f>
        <v>4</v>
      </c>
      <c r="F288" s="32">
        <v>1</v>
      </c>
      <c r="G288" s="33">
        <f t="shared" si="4"/>
        <v>20.4044117647059</v>
      </c>
      <c r="H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</row>
    <row r="289" s="5" customFormat="1" ht="20.1" customHeight="1" spans="1:237">
      <c r="A289" s="28" t="str">
        <f>INVOICE!A298</f>
        <v>FBA15DJT30MC-109</v>
      </c>
      <c r="B289" s="29" t="str">
        <f>INVOICE!B298</f>
        <v>整柜直送</v>
      </c>
      <c r="C289" s="30" t="str">
        <f>INVOICE!C298</f>
        <v>Vacuum Cleaner</v>
      </c>
      <c r="D289" s="31" t="s">
        <v>495</v>
      </c>
      <c r="E289" s="30">
        <f>INVOICE!F298</f>
        <v>4</v>
      </c>
      <c r="F289" s="32">
        <v>1</v>
      </c>
      <c r="G289" s="33">
        <f t="shared" si="4"/>
        <v>20.4044117647059</v>
      </c>
      <c r="H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</row>
    <row r="290" s="5" customFormat="1" ht="20.1" customHeight="1" spans="1:237">
      <c r="A290" s="28" t="str">
        <f>INVOICE!A299</f>
        <v>FBA15DJT30MC-110</v>
      </c>
      <c r="B290" s="29" t="str">
        <f>INVOICE!B299</f>
        <v>整柜直送</v>
      </c>
      <c r="C290" s="30" t="str">
        <f>INVOICE!C299</f>
        <v>Vacuum Cleaner</v>
      </c>
      <c r="D290" s="31" t="s">
        <v>495</v>
      </c>
      <c r="E290" s="30">
        <f>INVOICE!F299</f>
        <v>4</v>
      </c>
      <c r="F290" s="32">
        <v>1</v>
      </c>
      <c r="G290" s="33">
        <f t="shared" si="4"/>
        <v>20.4044117647059</v>
      </c>
      <c r="H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</row>
    <row r="291" s="5" customFormat="1" ht="20.1" customHeight="1" spans="1:237">
      <c r="A291" s="28" t="str">
        <f>INVOICE!A300</f>
        <v>FBA15DJT30MC-111</v>
      </c>
      <c r="B291" s="29" t="str">
        <f>INVOICE!B300</f>
        <v>整柜直送</v>
      </c>
      <c r="C291" s="30" t="str">
        <f>INVOICE!C300</f>
        <v>Vacuum Cleaner</v>
      </c>
      <c r="D291" s="31" t="s">
        <v>495</v>
      </c>
      <c r="E291" s="30">
        <f>INVOICE!F300</f>
        <v>4</v>
      </c>
      <c r="F291" s="32">
        <v>1</v>
      </c>
      <c r="G291" s="33">
        <f t="shared" si="4"/>
        <v>20.4044117647059</v>
      </c>
      <c r="H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</row>
    <row r="292" s="5" customFormat="1" ht="20.1" customHeight="1" spans="1:237">
      <c r="A292" s="28" t="str">
        <f>INVOICE!A301</f>
        <v>FBA15DJT30MC-112</v>
      </c>
      <c r="B292" s="29" t="str">
        <f>INVOICE!B301</f>
        <v>整柜直送</v>
      </c>
      <c r="C292" s="30" t="str">
        <f>INVOICE!C301</f>
        <v>Vacuum Cleaner</v>
      </c>
      <c r="D292" s="31" t="s">
        <v>495</v>
      </c>
      <c r="E292" s="30">
        <f>INVOICE!F301</f>
        <v>4</v>
      </c>
      <c r="F292" s="32">
        <v>1</v>
      </c>
      <c r="G292" s="33">
        <f t="shared" si="4"/>
        <v>20.4044117647059</v>
      </c>
      <c r="H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</row>
    <row r="293" s="5" customFormat="1" ht="20.1" customHeight="1" spans="1:237">
      <c r="A293" s="28" t="str">
        <f>INVOICE!A302</f>
        <v>FBA15DJT30MC-113</v>
      </c>
      <c r="B293" s="29" t="str">
        <f>INVOICE!B302</f>
        <v>整柜直送</v>
      </c>
      <c r="C293" s="30" t="str">
        <f>INVOICE!C302</f>
        <v>Vacuum Cleaner</v>
      </c>
      <c r="D293" s="31" t="s">
        <v>495</v>
      </c>
      <c r="E293" s="30">
        <f>INVOICE!F302</f>
        <v>4</v>
      </c>
      <c r="F293" s="32">
        <v>1</v>
      </c>
      <c r="G293" s="33">
        <f t="shared" si="4"/>
        <v>20.4044117647059</v>
      </c>
      <c r="H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</row>
    <row r="294" s="5" customFormat="1" ht="20.1" customHeight="1" spans="1:237">
      <c r="A294" s="28" t="str">
        <f>INVOICE!A303</f>
        <v>FBA15DJT30MC-114</v>
      </c>
      <c r="B294" s="29" t="str">
        <f>INVOICE!B303</f>
        <v>整柜直送</v>
      </c>
      <c r="C294" s="30" t="str">
        <f>INVOICE!C303</f>
        <v>Vacuum Cleaner</v>
      </c>
      <c r="D294" s="31" t="s">
        <v>495</v>
      </c>
      <c r="E294" s="30">
        <f>INVOICE!F303</f>
        <v>4</v>
      </c>
      <c r="F294" s="32">
        <v>1</v>
      </c>
      <c r="G294" s="33">
        <f t="shared" si="4"/>
        <v>20.4044117647059</v>
      </c>
      <c r="H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</row>
    <row r="295" s="5" customFormat="1" ht="20.1" customHeight="1" spans="1:237">
      <c r="A295" s="28" t="str">
        <f>INVOICE!A304</f>
        <v>FBA15DJT30MC-115</v>
      </c>
      <c r="B295" s="29" t="str">
        <f>INVOICE!B304</f>
        <v>整柜直送</v>
      </c>
      <c r="C295" s="30" t="str">
        <f>INVOICE!C304</f>
        <v>Vacuum Cleaner</v>
      </c>
      <c r="D295" s="31" t="s">
        <v>495</v>
      </c>
      <c r="E295" s="30">
        <f>INVOICE!F304</f>
        <v>4</v>
      </c>
      <c r="F295" s="32">
        <v>1</v>
      </c>
      <c r="G295" s="33">
        <f t="shared" si="4"/>
        <v>20.4044117647059</v>
      </c>
      <c r="H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</row>
    <row r="296" s="5" customFormat="1" ht="20.1" customHeight="1" spans="1:237">
      <c r="A296" s="28" t="str">
        <f>INVOICE!A305</f>
        <v>FBA15DJT30MC-116</v>
      </c>
      <c r="B296" s="29" t="str">
        <f>INVOICE!B305</f>
        <v>整柜直送</v>
      </c>
      <c r="C296" s="30" t="str">
        <f>INVOICE!C305</f>
        <v>Vacuum Cleaner</v>
      </c>
      <c r="D296" s="31" t="s">
        <v>495</v>
      </c>
      <c r="E296" s="30">
        <f>INVOICE!F305</f>
        <v>4</v>
      </c>
      <c r="F296" s="32">
        <v>1</v>
      </c>
      <c r="G296" s="33">
        <f t="shared" si="4"/>
        <v>20.4044117647059</v>
      </c>
      <c r="H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</row>
    <row r="297" s="5" customFormat="1" ht="20.1" customHeight="1" spans="1:237">
      <c r="A297" s="28" t="str">
        <f>INVOICE!A306</f>
        <v>FBA15DJT30MC-117</v>
      </c>
      <c r="B297" s="29" t="str">
        <f>INVOICE!B306</f>
        <v>整柜直送</v>
      </c>
      <c r="C297" s="30" t="str">
        <f>INVOICE!C306</f>
        <v>Vacuum Cleaner</v>
      </c>
      <c r="D297" s="31" t="s">
        <v>495</v>
      </c>
      <c r="E297" s="30">
        <f>INVOICE!F306</f>
        <v>4</v>
      </c>
      <c r="F297" s="32">
        <v>1</v>
      </c>
      <c r="G297" s="33">
        <f t="shared" si="4"/>
        <v>20.4044117647059</v>
      </c>
      <c r="H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</row>
    <row r="298" s="5" customFormat="1" ht="20.1" customHeight="1" spans="1:237">
      <c r="A298" s="28" t="str">
        <f>INVOICE!A307</f>
        <v>FBA15DJT30MC-118</v>
      </c>
      <c r="B298" s="29" t="str">
        <f>INVOICE!B307</f>
        <v>整柜直送</v>
      </c>
      <c r="C298" s="30" t="str">
        <f>INVOICE!C307</f>
        <v>Vacuum Cleaner</v>
      </c>
      <c r="D298" s="31" t="s">
        <v>495</v>
      </c>
      <c r="E298" s="30">
        <f>INVOICE!F307</f>
        <v>4</v>
      </c>
      <c r="F298" s="32">
        <v>1</v>
      </c>
      <c r="G298" s="33">
        <f t="shared" si="4"/>
        <v>20.4044117647059</v>
      </c>
      <c r="H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</row>
    <row r="299" s="5" customFormat="1" ht="20.1" customHeight="1" spans="1:237">
      <c r="A299" s="28" t="str">
        <f>INVOICE!A308</f>
        <v>FBA15DJT30MC-119</v>
      </c>
      <c r="B299" s="29" t="str">
        <f>INVOICE!B308</f>
        <v>整柜直送</v>
      </c>
      <c r="C299" s="30" t="str">
        <f>INVOICE!C308</f>
        <v>Vacuum Cleaner</v>
      </c>
      <c r="D299" s="31" t="s">
        <v>495</v>
      </c>
      <c r="E299" s="30">
        <f>INVOICE!F308</f>
        <v>4</v>
      </c>
      <c r="F299" s="32">
        <v>1</v>
      </c>
      <c r="G299" s="33">
        <f t="shared" si="4"/>
        <v>20.4044117647059</v>
      </c>
      <c r="H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</row>
    <row r="300" s="5" customFormat="1" ht="20.1" customHeight="1" spans="1:237">
      <c r="A300" s="28" t="str">
        <f>INVOICE!A309</f>
        <v>FBA15DJT30MC-120</v>
      </c>
      <c r="B300" s="29" t="str">
        <f>INVOICE!B309</f>
        <v>整柜直送</v>
      </c>
      <c r="C300" s="30" t="str">
        <f>INVOICE!C309</f>
        <v>Vacuum Cleaner</v>
      </c>
      <c r="D300" s="31" t="s">
        <v>495</v>
      </c>
      <c r="E300" s="30">
        <f>INVOICE!F309</f>
        <v>4</v>
      </c>
      <c r="F300" s="32">
        <v>1</v>
      </c>
      <c r="G300" s="33">
        <f t="shared" si="4"/>
        <v>20.4044117647059</v>
      </c>
      <c r="H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</row>
    <row r="301" s="5" customFormat="1" ht="20.1" customHeight="1" spans="1:237">
      <c r="A301" s="28" t="str">
        <f>INVOICE!A310</f>
        <v>FBA15DJT30MC-121</v>
      </c>
      <c r="B301" s="29" t="str">
        <f>INVOICE!B310</f>
        <v>整柜直送</v>
      </c>
      <c r="C301" s="30" t="str">
        <f>INVOICE!C310</f>
        <v>Vacuum Cleaner</v>
      </c>
      <c r="D301" s="31" t="s">
        <v>495</v>
      </c>
      <c r="E301" s="30">
        <f>INVOICE!F310</f>
        <v>4</v>
      </c>
      <c r="F301" s="32">
        <v>1</v>
      </c>
      <c r="G301" s="33">
        <f t="shared" si="4"/>
        <v>20.4044117647059</v>
      </c>
      <c r="H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</row>
    <row r="302" s="5" customFormat="1" ht="20.1" customHeight="1" spans="1:237">
      <c r="A302" s="28" t="str">
        <f>INVOICE!A311</f>
        <v>FBA15DJT30MC-122</v>
      </c>
      <c r="B302" s="29" t="str">
        <f>INVOICE!B311</f>
        <v>整柜直送</v>
      </c>
      <c r="C302" s="30" t="str">
        <f>INVOICE!C311</f>
        <v>Vacuum Cleaner</v>
      </c>
      <c r="D302" s="31" t="s">
        <v>495</v>
      </c>
      <c r="E302" s="30">
        <f>INVOICE!F311</f>
        <v>4</v>
      </c>
      <c r="F302" s="32">
        <v>1</v>
      </c>
      <c r="G302" s="33">
        <f t="shared" si="4"/>
        <v>20.4044117647059</v>
      </c>
      <c r="H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</row>
    <row r="303" s="5" customFormat="1" ht="20.1" customHeight="1" spans="1:237">
      <c r="A303" s="28" t="str">
        <f>INVOICE!A312</f>
        <v>FBA15DJT30MC-123</v>
      </c>
      <c r="B303" s="29" t="str">
        <f>INVOICE!B312</f>
        <v>整柜直送</v>
      </c>
      <c r="C303" s="30" t="str">
        <f>INVOICE!C312</f>
        <v>Vacuum Cleaner</v>
      </c>
      <c r="D303" s="31" t="s">
        <v>495</v>
      </c>
      <c r="E303" s="30">
        <f>INVOICE!F312</f>
        <v>4</v>
      </c>
      <c r="F303" s="32">
        <v>1</v>
      </c>
      <c r="G303" s="33">
        <f t="shared" si="4"/>
        <v>20.4044117647059</v>
      </c>
      <c r="H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</row>
    <row r="304" s="5" customFormat="1" ht="20.1" customHeight="1" spans="1:237">
      <c r="A304" s="28" t="str">
        <f>INVOICE!A313</f>
        <v>FBA15DJT30MC-124</v>
      </c>
      <c r="B304" s="29" t="str">
        <f>INVOICE!B313</f>
        <v>整柜直送</v>
      </c>
      <c r="C304" s="30" t="str">
        <f>INVOICE!C313</f>
        <v>Vacuum Cleaner</v>
      </c>
      <c r="D304" s="31" t="s">
        <v>495</v>
      </c>
      <c r="E304" s="30">
        <f>INVOICE!F313</f>
        <v>4</v>
      </c>
      <c r="F304" s="32">
        <v>1</v>
      </c>
      <c r="G304" s="33">
        <f t="shared" si="4"/>
        <v>20.4044117647059</v>
      </c>
      <c r="H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</row>
    <row r="305" s="5" customFormat="1" ht="20.1" customHeight="1" spans="1:237">
      <c r="A305" s="28" t="str">
        <f>INVOICE!A314</f>
        <v>FBA15DJT30MC-125</v>
      </c>
      <c r="B305" s="29" t="str">
        <f>INVOICE!B314</f>
        <v>整柜直送</v>
      </c>
      <c r="C305" s="30" t="str">
        <f>INVOICE!C314</f>
        <v>Vacuum Cleaner</v>
      </c>
      <c r="D305" s="31" t="s">
        <v>495</v>
      </c>
      <c r="E305" s="30">
        <f>INVOICE!F314</f>
        <v>4</v>
      </c>
      <c r="F305" s="32">
        <v>1</v>
      </c>
      <c r="G305" s="33">
        <f t="shared" si="4"/>
        <v>20.4044117647059</v>
      </c>
      <c r="H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</row>
    <row r="306" s="5" customFormat="1" ht="20.1" customHeight="1" spans="1:237">
      <c r="A306" s="28" t="str">
        <f>INVOICE!A315</f>
        <v>FBA15DJT30MC-126</v>
      </c>
      <c r="B306" s="29" t="str">
        <f>INVOICE!B315</f>
        <v>整柜直送</v>
      </c>
      <c r="C306" s="30" t="str">
        <f>INVOICE!C315</f>
        <v>Vacuum Cleaner</v>
      </c>
      <c r="D306" s="31" t="s">
        <v>495</v>
      </c>
      <c r="E306" s="30">
        <f>INVOICE!F315</f>
        <v>4</v>
      </c>
      <c r="F306" s="32">
        <v>1</v>
      </c>
      <c r="G306" s="33">
        <f t="shared" si="4"/>
        <v>20.4044117647059</v>
      </c>
      <c r="H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</row>
    <row r="307" s="5" customFormat="1" ht="20.1" customHeight="1" spans="1:237">
      <c r="A307" s="28" t="str">
        <f>INVOICE!A316</f>
        <v>FBA15DJT30MC-127</v>
      </c>
      <c r="B307" s="29" t="str">
        <f>INVOICE!B316</f>
        <v>整柜直送</v>
      </c>
      <c r="C307" s="30" t="str">
        <f>INVOICE!C316</f>
        <v>Vacuum Cleaner</v>
      </c>
      <c r="D307" s="31" t="s">
        <v>495</v>
      </c>
      <c r="E307" s="30">
        <f>INVOICE!F316</f>
        <v>4</v>
      </c>
      <c r="F307" s="32">
        <v>1</v>
      </c>
      <c r="G307" s="33">
        <f t="shared" si="4"/>
        <v>20.4044117647059</v>
      </c>
      <c r="H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</row>
    <row r="308" s="5" customFormat="1" ht="20.1" customHeight="1" spans="1:237">
      <c r="A308" s="28" t="str">
        <f>INVOICE!A317</f>
        <v>FBA15DJT30MC-128</v>
      </c>
      <c r="B308" s="29" t="str">
        <f>INVOICE!B317</f>
        <v>整柜直送</v>
      </c>
      <c r="C308" s="30" t="str">
        <f>INVOICE!C317</f>
        <v>Vacuum Cleaner</v>
      </c>
      <c r="D308" s="31" t="s">
        <v>495</v>
      </c>
      <c r="E308" s="30">
        <f>INVOICE!F317</f>
        <v>4</v>
      </c>
      <c r="F308" s="32">
        <v>1</v>
      </c>
      <c r="G308" s="33">
        <f t="shared" si="4"/>
        <v>20.4044117647059</v>
      </c>
      <c r="H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</row>
    <row r="309" s="5" customFormat="1" ht="20.1" customHeight="1" spans="1:237">
      <c r="A309" s="28" t="str">
        <f>INVOICE!A318</f>
        <v>FBA15DJT30MC-129</v>
      </c>
      <c r="B309" s="29" t="str">
        <f>INVOICE!B318</f>
        <v>整柜直送</v>
      </c>
      <c r="C309" s="30" t="str">
        <f>INVOICE!C318</f>
        <v>Vacuum Cleaner</v>
      </c>
      <c r="D309" s="31" t="s">
        <v>495</v>
      </c>
      <c r="E309" s="30">
        <f>INVOICE!F318</f>
        <v>4</v>
      </c>
      <c r="F309" s="32">
        <v>1</v>
      </c>
      <c r="G309" s="33">
        <f t="shared" si="4"/>
        <v>20.4044117647059</v>
      </c>
      <c r="H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</row>
    <row r="310" s="5" customFormat="1" ht="20.1" customHeight="1" spans="1:237">
      <c r="A310" s="28" t="str">
        <f>INVOICE!A319</f>
        <v>FBA15DJT30MC-130</v>
      </c>
      <c r="B310" s="29" t="str">
        <f>INVOICE!B319</f>
        <v>整柜直送</v>
      </c>
      <c r="C310" s="30" t="str">
        <f>INVOICE!C319</f>
        <v>Vacuum Cleaner</v>
      </c>
      <c r="D310" s="31" t="s">
        <v>495</v>
      </c>
      <c r="E310" s="30">
        <f>INVOICE!F319</f>
        <v>4</v>
      </c>
      <c r="F310" s="32">
        <v>1</v>
      </c>
      <c r="G310" s="33">
        <f t="shared" si="4"/>
        <v>20.4044117647059</v>
      </c>
      <c r="H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</row>
    <row r="311" s="5" customFormat="1" ht="20.1" customHeight="1" spans="1:237">
      <c r="A311" s="28" t="str">
        <f>INVOICE!A320</f>
        <v>FBA15DJT30MC-131</v>
      </c>
      <c r="B311" s="29" t="str">
        <f>INVOICE!B320</f>
        <v>整柜直送</v>
      </c>
      <c r="C311" s="30" t="str">
        <f>INVOICE!C320</f>
        <v>Vacuum Cleaner</v>
      </c>
      <c r="D311" s="31" t="s">
        <v>495</v>
      </c>
      <c r="E311" s="30">
        <f>INVOICE!F320</f>
        <v>4</v>
      </c>
      <c r="F311" s="32">
        <v>1</v>
      </c>
      <c r="G311" s="33">
        <f t="shared" si="4"/>
        <v>20.4044117647059</v>
      </c>
      <c r="H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</row>
    <row r="312" s="5" customFormat="1" ht="20.1" customHeight="1" spans="1:237">
      <c r="A312" s="28" t="str">
        <f>INVOICE!A321</f>
        <v>FBA15DJT30MC-132</v>
      </c>
      <c r="B312" s="29" t="str">
        <f>INVOICE!B321</f>
        <v>整柜直送</v>
      </c>
      <c r="C312" s="30" t="str">
        <f>INVOICE!C321</f>
        <v>Vacuum Cleaner</v>
      </c>
      <c r="D312" s="31" t="s">
        <v>495</v>
      </c>
      <c r="E312" s="30">
        <f>INVOICE!F321</f>
        <v>4</v>
      </c>
      <c r="F312" s="32">
        <v>1</v>
      </c>
      <c r="G312" s="33">
        <f t="shared" si="4"/>
        <v>20.4044117647059</v>
      </c>
      <c r="H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</row>
    <row r="313" s="5" customFormat="1" ht="20.1" customHeight="1" spans="1:237">
      <c r="A313" s="28" t="str">
        <f>INVOICE!A322</f>
        <v>FBA15DJT30MC-133</v>
      </c>
      <c r="B313" s="29" t="str">
        <f>INVOICE!B322</f>
        <v>整柜直送</v>
      </c>
      <c r="C313" s="30" t="str">
        <f>INVOICE!C322</f>
        <v>Vacuum Cleaner</v>
      </c>
      <c r="D313" s="31" t="s">
        <v>495</v>
      </c>
      <c r="E313" s="30">
        <f>INVOICE!F322</f>
        <v>4</v>
      </c>
      <c r="F313" s="32">
        <v>1</v>
      </c>
      <c r="G313" s="33">
        <f t="shared" si="4"/>
        <v>20.4044117647059</v>
      </c>
      <c r="H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</row>
    <row r="314" s="5" customFormat="1" ht="20.1" customHeight="1" spans="1:237">
      <c r="A314" s="28" t="str">
        <f>INVOICE!A323</f>
        <v>FBA15DJT30MC-134</v>
      </c>
      <c r="B314" s="29" t="str">
        <f>INVOICE!B323</f>
        <v>整柜直送</v>
      </c>
      <c r="C314" s="30" t="str">
        <f>INVOICE!C323</f>
        <v>Vacuum Cleaner</v>
      </c>
      <c r="D314" s="31" t="s">
        <v>495</v>
      </c>
      <c r="E314" s="30">
        <f>INVOICE!F323</f>
        <v>4</v>
      </c>
      <c r="F314" s="32">
        <v>1</v>
      </c>
      <c r="G314" s="33">
        <f t="shared" si="4"/>
        <v>20.4044117647059</v>
      </c>
      <c r="H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</row>
    <row r="315" s="5" customFormat="1" ht="20.1" customHeight="1" spans="1:237">
      <c r="A315" s="28" t="str">
        <f>INVOICE!A324</f>
        <v>FBA15DJT30MC-135</v>
      </c>
      <c r="B315" s="29" t="str">
        <f>INVOICE!B324</f>
        <v>整柜直送</v>
      </c>
      <c r="C315" s="30" t="str">
        <f>INVOICE!C324</f>
        <v>Vacuum Cleaner</v>
      </c>
      <c r="D315" s="31" t="s">
        <v>495</v>
      </c>
      <c r="E315" s="30">
        <f>INVOICE!F324</f>
        <v>4</v>
      </c>
      <c r="F315" s="32">
        <v>1</v>
      </c>
      <c r="G315" s="33">
        <f t="shared" si="4"/>
        <v>20.4044117647059</v>
      </c>
      <c r="H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</row>
    <row r="316" s="5" customFormat="1" ht="20.1" customHeight="1" spans="1:237">
      <c r="A316" s="28" t="str">
        <f>INVOICE!A325</f>
        <v>FBA15DJT30MC-136</v>
      </c>
      <c r="B316" s="29" t="str">
        <f>INVOICE!B325</f>
        <v>整柜直送</v>
      </c>
      <c r="C316" s="30" t="str">
        <f>INVOICE!C325</f>
        <v>Vacuum Cleaner</v>
      </c>
      <c r="D316" s="31" t="s">
        <v>495</v>
      </c>
      <c r="E316" s="30">
        <f>INVOICE!F325</f>
        <v>4</v>
      </c>
      <c r="F316" s="32">
        <v>1</v>
      </c>
      <c r="G316" s="33">
        <f t="shared" si="4"/>
        <v>20.4044117647059</v>
      </c>
      <c r="H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</row>
    <row r="317" s="5" customFormat="1" ht="20.1" customHeight="1" spans="1:237">
      <c r="A317" s="28" t="str">
        <f>INVOICE!A326</f>
        <v>FBA15DJT30MC-137</v>
      </c>
      <c r="B317" s="29" t="str">
        <f>INVOICE!B326</f>
        <v>整柜直送</v>
      </c>
      <c r="C317" s="30" t="str">
        <f>INVOICE!C326</f>
        <v>Vacuum Cleaner</v>
      </c>
      <c r="D317" s="31" t="s">
        <v>495</v>
      </c>
      <c r="E317" s="30">
        <f>INVOICE!F326</f>
        <v>4</v>
      </c>
      <c r="F317" s="32">
        <v>1</v>
      </c>
      <c r="G317" s="33">
        <f t="shared" si="4"/>
        <v>20.4044117647059</v>
      </c>
      <c r="H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</row>
    <row r="318" s="5" customFormat="1" ht="20.1" customHeight="1" spans="1:237">
      <c r="A318" s="28" t="str">
        <f>INVOICE!A327</f>
        <v>FBA15DJT30MC-138</v>
      </c>
      <c r="B318" s="29" t="str">
        <f>INVOICE!B327</f>
        <v>整柜直送</v>
      </c>
      <c r="C318" s="30" t="str">
        <f>INVOICE!C327</f>
        <v>Vacuum Cleaner</v>
      </c>
      <c r="D318" s="31" t="s">
        <v>495</v>
      </c>
      <c r="E318" s="30">
        <f>INVOICE!F327</f>
        <v>4</v>
      </c>
      <c r="F318" s="32">
        <v>1</v>
      </c>
      <c r="G318" s="33">
        <f t="shared" si="4"/>
        <v>20.4044117647059</v>
      </c>
      <c r="H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</row>
    <row r="319" s="5" customFormat="1" ht="20.1" customHeight="1" spans="1:237">
      <c r="A319" s="28" t="str">
        <f>INVOICE!A328</f>
        <v>FBA15DJT30MC-139</v>
      </c>
      <c r="B319" s="29" t="str">
        <f>INVOICE!B328</f>
        <v>整柜直送</v>
      </c>
      <c r="C319" s="30" t="str">
        <f>INVOICE!C328</f>
        <v>Vacuum Cleaner</v>
      </c>
      <c r="D319" s="31" t="s">
        <v>495</v>
      </c>
      <c r="E319" s="30">
        <f>INVOICE!F328</f>
        <v>4</v>
      </c>
      <c r="F319" s="32">
        <v>1</v>
      </c>
      <c r="G319" s="33">
        <f t="shared" si="4"/>
        <v>20.4044117647059</v>
      </c>
      <c r="H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</row>
    <row r="320" s="5" customFormat="1" ht="20.1" customHeight="1" spans="1:237">
      <c r="A320" s="28" t="str">
        <f>INVOICE!A329</f>
        <v>FBA15DJT30MC-140</v>
      </c>
      <c r="B320" s="29" t="str">
        <f>INVOICE!B329</f>
        <v>整柜直送</v>
      </c>
      <c r="C320" s="30" t="str">
        <f>INVOICE!C329</f>
        <v>Vacuum Cleaner</v>
      </c>
      <c r="D320" s="31" t="s">
        <v>495</v>
      </c>
      <c r="E320" s="30">
        <f>INVOICE!F329</f>
        <v>4</v>
      </c>
      <c r="F320" s="32">
        <v>1</v>
      </c>
      <c r="G320" s="33">
        <f t="shared" si="4"/>
        <v>20.4044117647059</v>
      </c>
      <c r="H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</row>
    <row r="321" s="5" customFormat="1" ht="20.1" customHeight="1" spans="1:237">
      <c r="A321" s="28" t="str">
        <f>INVOICE!A330</f>
        <v>FBA15DJT30MC-141</v>
      </c>
      <c r="B321" s="29" t="str">
        <f>INVOICE!B330</f>
        <v>整柜直送</v>
      </c>
      <c r="C321" s="30" t="str">
        <f>INVOICE!C330</f>
        <v>Vacuum Cleaner</v>
      </c>
      <c r="D321" s="31" t="s">
        <v>495</v>
      </c>
      <c r="E321" s="30">
        <f>INVOICE!F330</f>
        <v>4</v>
      </c>
      <c r="F321" s="32">
        <v>1</v>
      </c>
      <c r="G321" s="33">
        <f t="shared" si="4"/>
        <v>20.4044117647059</v>
      </c>
      <c r="H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</row>
    <row r="322" s="5" customFormat="1" ht="20.1" customHeight="1" spans="1:237">
      <c r="A322" s="28" t="str">
        <f>INVOICE!A331</f>
        <v>FBA15DJT30MC-142</v>
      </c>
      <c r="B322" s="29" t="str">
        <f>INVOICE!B331</f>
        <v>整柜直送</v>
      </c>
      <c r="C322" s="30" t="str">
        <f>INVOICE!C331</f>
        <v>Vacuum Cleaner</v>
      </c>
      <c r="D322" s="31" t="s">
        <v>495</v>
      </c>
      <c r="E322" s="30">
        <f>INVOICE!F331</f>
        <v>4</v>
      </c>
      <c r="F322" s="32">
        <v>1</v>
      </c>
      <c r="G322" s="33">
        <f t="shared" si="4"/>
        <v>20.4044117647059</v>
      </c>
      <c r="H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</row>
    <row r="323" s="5" customFormat="1" ht="20.1" customHeight="1" spans="1:237">
      <c r="A323" s="28" t="str">
        <f>INVOICE!A332</f>
        <v>FBA15DJT30MC-143</v>
      </c>
      <c r="B323" s="29" t="str">
        <f>INVOICE!B332</f>
        <v>整柜直送</v>
      </c>
      <c r="C323" s="30" t="str">
        <f>INVOICE!C332</f>
        <v>Vacuum Cleaner</v>
      </c>
      <c r="D323" s="31" t="s">
        <v>495</v>
      </c>
      <c r="E323" s="30">
        <f>INVOICE!F332</f>
        <v>4</v>
      </c>
      <c r="F323" s="32">
        <v>1</v>
      </c>
      <c r="G323" s="33">
        <f t="shared" si="4"/>
        <v>20.4044117647059</v>
      </c>
      <c r="H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</row>
    <row r="324" s="5" customFormat="1" ht="20.1" customHeight="1" spans="1:237">
      <c r="A324" s="28" t="str">
        <f>INVOICE!A333</f>
        <v>FBA15DJT30MC-144</v>
      </c>
      <c r="B324" s="29" t="str">
        <f>INVOICE!B333</f>
        <v>整柜直送</v>
      </c>
      <c r="C324" s="30" t="str">
        <f>INVOICE!C333</f>
        <v>Vacuum Cleaner</v>
      </c>
      <c r="D324" s="31" t="s">
        <v>495</v>
      </c>
      <c r="E324" s="30">
        <f>INVOICE!F333</f>
        <v>4</v>
      </c>
      <c r="F324" s="32">
        <v>1</v>
      </c>
      <c r="G324" s="33">
        <f t="shared" si="4"/>
        <v>20.4044117647059</v>
      </c>
      <c r="H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</row>
    <row r="325" s="5" customFormat="1" ht="20.1" customHeight="1" spans="1:237">
      <c r="A325" s="28" t="str">
        <f>INVOICE!A334</f>
        <v>FBA15DJT30MC-145</v>
      </c>
      <c r="B325" s="29" t="str">
        <f>INVOICE!B334</f>
        <v>整柜直送</v>
      </c>
      <c r="C325" s="30" t="str">
        <f>INVOICE!C334</f>
        <v>Vacuum Cleaner</v>
      </c>
      <c r="D325" s="31" t="s">
        <v>495</v>
      </c>
      <c r="E325" s="30">
        <f>INVOICE!F334</f>
        <v>4</v>
      </c>
      <c r="F325" s="32">
        <v>1</v>
      </c>
      <c r="G325" s="33">
        <f t="shared" si="4"/>
        <v>20.4044117647059</v>
      </c>
      <c r="H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</row>
    <row r="326" s="5" customFormat="1" ht="20.1" customHeight="1" spans="1:237">
      <c r="A326" s="28" t="str">
        <f>INVOICE!A335</f>
        <v>FBA15DJT30MC-146</v>
      </c>
      <c r="B326" s="29" t="str">
        <f>INVOICE!B335</f>
        <v>整柜直送</v>
      </c>
      <c r="C326" s="30" t="str">
        <f>INVOICE!C335</f>
        <v>Vacuum Cleaner</v>
      </c>
      <c r="D326" s="31" t="s">
        <v>495</v>
      </c>
      <c r="E326" s="30">
        <f>INVOICE!F335</f>
        <v>4</v>
      </c>
      <c r="F326" s="32">
        <v>1</v>
      </c>
      <c r="G326" s="33">
        <f t="shared" si="4"/>
        <v>20.4044117647059</v>
      </c>
      <c r="H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</row>
    <row r="327" s="5" customFormat="1" ht="20.1" customHeight="1" spans="1:237">
      <c r="A327" s="28" t="str">
        <f>INVOICE!A336</f>
        <v>FBA15DJT30MC-147</v>
      </c>
      <c r="B327" s="29" t="str">
        <f>INVOICE!B336</f>
        <v>整柜直送</v>
      </c>
      <c r="C327" s="30" t="str">
        <f>INVOICE!C336</f>
        <v>Vacuum Cleaner</v>
      </c>
      <c r="D327" s="31" t="s">
        <v>495</v>
      </c>
      <c r="E327" s="30">
        <f>INVOICE!F336</f>
        <v>4</v>
      </c>
      <c r="F327" s="32">
        <v>1</v>
      </c>
      <c r="G327" s="33">
        <f t="shared" ref="G327:G390" si="5">8325/408</f>
        <v>20.4044117647059</v>
      </c>
      <c r="H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</row>
    <row r="328" s="5" customFormat="1" ht="20.1" customHeight="1" spans="1:237">
      <c r="A328" s="28" t="str">
        <f>INVOICE!A337</f>
        <v>FBA15DJT30MC-148</v>
      </c>
      <c r="B328" s="29" t="str">
        <f>INVOICE!B337</f>
        <v>整柜直送</v>
      </c>
      <c r="C328" s="30" t="str">
        <f>INVOICE!C337</f>
        <v>Vacuum Cleaner</v>
      </c>
      <c r="D328" s="31" t="s">
        <v>495</v>
      </c>
      <c r="E328" s="30">
        <f>INVOICE!F337</f>
        <v>4</v>
      </c>
      <c r="F328" s="32">
        <v>1</v>
      </c>
      <c r="G328" s="33">
        <f t="shared" si="5"/>
        <v>20.4044117647059</v>
      </c>
      <c r="H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</row>
    <row r="329" s="5" customFormat="1" ht="20.1" customHeight="1" spans="1:237">
      <c r="A329" s="28" t="str">
        <f>INVOICE!A338</f>
        <v>FBA15DJT30MC-149</v>
      </c>
      <c r="B329" s="29" t="str">
        <f>INVOICE!B338</f>
        <v>整柜直送</v>
      </c>
      <c r="C329" s="30" t="str">
        <f>INVOICE!C338</f>
        <v>Vacuum Cleaner</v>
      </c>
      <c r="D329" s="31" t="s">
        <v>495</v>
      </c>
      <c r="E329" s="30">
        <f>INVOICE!F338</f>
        <v>4</v>
      </c>
      <c r="F329" s="32">
        <v>1</v>
      </c>
      <c r="G329" s="33">
        <f t="shared" si="5"/>
        <v>20.4044117647059</v>
      </c>
      <c r="H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</row>
    <row r="330" s="5" customFormat="1" ht="20.1" customHeight="1" spans="1:237">
      <c r="A330" s="28" t="str">
        <f>INVOICE!A339</f>
        <v>FBA15DJT30MC-150</v>
      </c>
      <c r="B330" s="29" t="str">
        <f>INVOICE!B339</f>
        <v>整柜直送</v>
      </c>
      <c r="C330" s="30" t="str">
        <f>INVOICE!C339</f>
        <v>Vacuum Cleaner</v>
      </c>
      <c r="D330" s="31" t="s">
        <v>495</v>
      </c>
      <c r="E330" s="30">
        <f>INVOICE!F339</f>
        <v>4</v>
      </c>
      <c r="F330" s="32">
        <v>1</v>
      </c>
      <c r="G330" s="33">
        <f t="shared" si="5"/>
        <v>20.4044117647059</v>
      </c>
      <c r="H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</row>
    <row r="331" s="5" customFormat="1" ht="20.1" customHeight="1" spans="1:237">
      <c r="A331" s="28" t="str">
        <f>INVOICE!A340</f>
        <v>FBA15DJT30MC-151</v>
      </c>
      <c r="B331" s="29" t="str">
        <f>INVOICE!B340</f>
        <v>整柜直送</v>
      </c>
      <c r="C331" s="30" t="str">
        <f>INVOICE!C340</f>
        <v>Vacuum Cleaner</v>
      </c>
      <c r="D331" s="31" t="s">
        <v>495</v>
      </c>
      <c r="E331" s="30">
        <f>INVOICE!F340</f>
        <v>4</v>
      </c>
      <c r="F331" s="32">
        <v>1</v>
      </c>
      <c r="G331" s="33">
        <f t="shared" si="5"/>
        <v>20.4044117647059</v>
      </c>
      <c r="H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</row>
    <row r="332" s="5" customFormat="1" ht="20.1" customHeight="1" spans="1:237">
      <c r="A332" s="28" t="str">
        <f>INVOICE!A341</f>
        <v>FBA15DJT30MC-152</v>
      </c>
      <c r="B332" s="29" t="str">
        <f>INVOICE!B341</f>
        <v>整柜直送</v>
      </c>
      <c r="C332" s="30" t="str">
        <f>INVOICE!C341</f>
        <v>Vacuum Cleaner</v>
      </c>
      <c r="D332" s="31" t="s">
        <v>495</v>
      </c>
      <c r="E332" s="30">
        <f>INVOICE!F341</f>
        <v>4</v>
      </c>
      <c r="F332" s="32">
        <v>1</v>
      </c>
      <c r="G332" s="33">
        <f t="shared" si="5"/>
        <v>20.4044117647059</v>
      </c>
      <c r="H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</row>
    <row r="333" s="5" customFormat="1" ht="20.1" customHeight="1" spans="1:237">
      <c r="A333" s="28" t="str">
        <f>INVOICE!A342</f>
        <v>FBA15DJT30MC-153</v>
      </c>
      <c r="B333" s="29" t="str">
        <f>INVOICE!B342</f>
        <v>整柜直送</v>
      </c>
      <c r="C333" s="30" t="str">
        <f>INVOICE!C342</f>
        <v>Vacuum Cleaner</v>
      </c>
      <c r="D333" s="31" t="s">
        <v>495</v>
      </c>
      <c r="E333" s="30">
        <f>INVOICE!F342</f>
        <v>4</v>
      </c>
      <c r="F333" s="32">
        <v>1</v>
      </c>
      <c r="G333" s="33">
        <f t="shared" si="5"/>
        <v>20.4044117647059</v>
      </c>
      <c r="H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</row>
    <row r="334" s="5" customFormat="1" ht="20.1" customHeight="1" spans="1:237">
      <c r="A334" s="28" t="str">
        <f>INVOICE!A343</f>
        <v>FBA15DJT30MC-154</v>
      </c>
      <c r="B334" s="29" t="str">
        <f>INVOICE!B343</f>
        <v>整柜直送</v>
      </c>
      <c r="C334" s="30" t="str">
        <f>INVOICE!C343</f>
        <v>Vacuum Cleaner</v>
      </c>
      <c r="D334" s="31" t="s">
        <v>495</v>
      </c>
      <c r="E334" s="30">
        <f>INVOICE!F343</f>
        <v>4</v>
      </c>
      <c r="F334" s="32">
        <v>1</v>
      </c>
      <c r="G334" s="33">
        <f t="shared" si="5"/>
        <v>20.4044117647059</v>
      </c>
      <c r="H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</row>
    <row r="335" s="5" customFormat="1" ht="20.1" customHeight="1" spans="1:237">
      <c r="A335" s="28" t="str">
        <f>INVOICE!A344</f>
        <v>FBA15DJT30MC-155</v>
      </c>
      <c r="B335" s="29" t="str">
        <f>INVOICE!B344</f>
        <v>整柜直送</v>
      </c>
      <c r="C335" s="30" t="str">
        <f>INVOICE!C344</f>
        <v>Vacuum Cleaner</v>
      </c>
      <c r="D335" s="31" t="s">
        <v>495</v>
      </c>
      <c r="E335" s="30">
        <f>INVOICE!F344</f>
        <v>4</v>
      </c>
      <c r="F335" s="32">
        <v>1</v>
      </c>
      <c r="G335" s="33">
        <f t="shared" si="5"/>
        <v>20.4044117647059</v>
      </c>
      <c r="H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</row>
    <row r="336" s="5" customFormat="1" ht="20.1" customHeight="1" spans="1:237">
      <c r="A336" s="28" t="str">
        <f>INVOICE!A345</f>
        <v>FBA15DJT30MC-156</v>
      </c>
      <c r="B336" s="29" t="str">
        <f>INVOICE!B345</f>
        <v>整柜直送</v>
      </c>
      <c r="C336" s="30" t="str">
        <f>INVOICE!C345</f>
        <v>Vacuum Cleaner</v>
      </c>
      <c r="D336" s="31" t="s">
        <v>495</v>
      </c>
      <c r="E336" s="30">
        <f>INVOICE!F345</f>
        <v>4</v>
      </c>
      <c r="F336" s="32">
        <v>1</v>
      </c>
      <c r="G336" s="33">
        <f t="shared" si="5"/>
        <v>20.4044117647059</v>
      </c>
      <c r="H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</row>
    <row r="337" s="5" customFormat="1" ht="20.1" customHeight="1" spans="1:237">
      <c r="A337" s="28" t="str">
        <f>INVOICE!A346</f>
        <v>FBA15DJT30MC-157</v>
      </c>
      <c r="B337" s="29" t="str">
        <f>INVOICE!B346</f>
        <v>整柜直送</v>
      </c>
      <c r="C337" s="30" t="str">
        <f>INVOICE!C346</f>
        <v>Vacuum Cleaner</v>
      </c>
      <c r="D337" s="31" t="s">
        <v>495</v>
      </c>
      <c r="E337" s="30">
        <f>INVOICE!F346</f>
        <v>4</v>
      </c>
      <c r="F337" s="32">
        <v>1</v>
      </c>
      <c r="G337" s="33">
        <f t="shared" si="5"/>
        <v>20.4044117647059</v>
      </c>
      <c r="H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</row>
    <row r="338" s="5" customFormat="1" ht="20.1" customHeight="1" spans="1:237">
      <c r="A338" s="28" t="str">
        <f>INVOICE!A347</f>
        <v>FBA15DJT30MC-158</v>
      </c>
      <c r="B338" s="29" t="str">
        <f>INVOICE!B347</f>
        <v>整柜直送</v>
      </c>
      <c r="C338" s="30" t="str">
        <f>INVOICE!C347</f>
        <v>Vacuum Cleaner</v>
      </c>
      <c r="D338" s="31" t="s">
        <v>495</v>
      </c>
      <c r="E338" s="30">
        <f>INVOICE!F347</f>
        <v>4</v>
      </c>
      <c r="F338" s="32">
        <v>1</v>
      </c>
      <c r="G338" s="33">
        <f t="shared" si="5"/>
        <v>20.4044117647059</v>
      </c>
      <c r="H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</row>
    <row r="339" s="5" customFormat="1" ht="20.1" customHeight="1" spans="1:237">
      <c r="A339" s="28" t="str">
        <f>INVOICE!A348</f>
        <v>FBA15DJT30MC-159</v>
      </c>
      <c r="B339" s="29" t="str">
        <f>INVOICE!B348</f>
        <v>整柜直送</v>
      </c>
      <c r="C339" s="30" t="str">
        <f>INVOICE!C348</f>
        <v>Vacuum Cleaner</v>
      </c>
      <c r="D339" s="31" t="s">
        <v>495</v>
      </c>
      <c r="E339" s="30">
        <f>INVOICE!F348</f>
        <v>4</v>
      </c>
      <c r="F339" s="32">
        <v>1</v>
      </c>
      <c r="G339" s="33">
        <f t="shared" si="5"/>
        <v>20.4044117647059</v>
      </c>
      <c r="H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</row>
    <row r="340" s="5" customFormat="1" ht="20.1" customHeight="1" spans="1:237">
      <c r="A340" s="28" t="str">
        <f>INVOICE!A349</f>
        <v>FBA15DJT30MC-160</v>
      </c>
      <c r="B340" s="29" t="str">
        <f>INVOICE!B349</f>
        <v>整柜直送</v>
      </c>
      <c r="C340" s="30" t="str">
        <f>INVOICE!C349</f>
        <v>Vacuum Cleaner</v>
      </c>
      <c r="D340" s="31" t="s">
        <v>495</v>
      </c>
      <c r="E340" s="30">
        <f>INVOICE!F349</f>
        <v>4</v>
      </c>
      <c r="F340" s="32">
        <v>1</v>
      </c>
      <c r="G340" s="33">
        <f t="shared" si="5"/>
        <v>20.4044117647059</v>
      </c>
      <c r="H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</row>
    <row r="341" s="5" customFormat="1" ht="20.1" customHeight="1" spans="1:237">
      <c r="A341" s="28" t="str">
        <f>INVOICE!A350</f>
        <v>FBA15DJT30MC-161</v>
      </c>
      <c r="B341" s="29" t="str">
        <f>INVOICE!B350</f>
        <v>整柜直送</v>
      </c>
      <c r="C341" s="30" t="str">
        <f>INVOICE!C350</f>
        <v>Vacuum Cleaner</v>
      </c>
      <c r="D341" s="31" t="s">
        <v>495</v>
      </c>
      <c r="E341" s="30">
        <f>INVOICE!F350</f>
        <v>4</v>
      </c>
      <c r="F341" s="32">
        <v>1</v>
      </c>
      <c r="G341" s="33">
        <f t="shared" si="5"/>
        <v>20.4044117647059</v>
      </c>
      <c r="H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</row>
    <row r="342" s="5" customFormat="1" ht="20.1" customHeight="1" spans="1:237">
      <c r="A342" s="28" t="str">
        <f>INVOICE!A351</f>
        <v>FBA15DJT30MC-162</v>
      </c>
      <c r="B342" s="29" t="str">
        <f>INVOICE!B351</f>
        <v>整柜直送</v>
      </c>
      <c r="C342" s="30" t="str">
        <f>INVOICE!C351</f>
        <v>Vacuum Cleaner</v>
      </c>
      <c r="D342" s="31" t="s">
        <v>495</v>
      </c>
      <c r="E342" s="30">
        <f>INVOICE!F351</f>
        <v>4</v>
      </c>
      <c r="F342" s="32">
        <v>1</v>
      </c>
      <c r="G342" s="33">
        <f t="shared" si="5"/>
        <v>20.4044117647059</v>
      </c>
      <c r="H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</row>
    <row r="343" s="5" customFormat="1" ht="20.1" customHeight="1" spans="1:237">
      <c r="A343" s="28" t="str">
        <f>INVOICE!A352</f>
        <v>FBA15DJT30MC-163</v>
      </c>
      <c r="B343" s="29" t="str">
        <f>INVOICE!B352</f>
        <v>整柜直送</v>
      </c>
      <c r="C343" s="30" t="str">
        <f>INVOICE!C352</f>
        <v>Vacuum Cleaner</v>
      </c>
      <c r="D343" s="31" t="s">
        <v>495</v>
      </c>
      <c r="E343" s="30">
        <f>INVOICE!F352</f>
        <v>4</v>
      </c>
      <c r="F343" s="32">
        <v>1</v>
      </c>
      <c r="G343" s="33">
        <f t="shared" si="5"/>
        <v>20.4044117647059</v>
      </c>
      <c r="H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</row>
    <row r="344" s="5" customFormat="1" ht="20.1" customHeight="1" spans="1:237">
      <c r="A344" s="28" t="str">
        <f>INVOICE!A353</f>
        <v>FBA15DJT30MC-164</v>
      </c>
      <c r="B344" s="29" t="str">
        <f>INVOICE!B353</f>
        <v>整柜直送</v>
      </c>
      <c r="C344" s="30" t="str">
        <f>INVOICE!C353</f>
        <v>Vacuum Cleaner</v>
      </c>
      <c r="D344" s="31" t="s">
        <v>495</v>
      </c>
      <c r="E344" s="30">
        <f>INVOICE!F353</f>
        <v>4</v>
      </c>
      <c r="F344" s="32">
        <v>1</v>
      </c>
      <c r="G344" s="33">
        <f t="shared" si="5"/>
        <v>20.4044117647059</v>
      </c>
      <c r="H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</row>
    <row r="345" s="5" customFormat="1" ht="20.1" customHeight="1" spans="1:237">
      <c r="A345" s="28" t="str">
        <f>INVOICE!A354</f>
        <v>FBA15DJT30MC-165</v>
      </c>
      <c r="B345" s="29" t="str">
        <f>INVOICE!B354</f>
        <v>整柜直送</v>
      </c>
      <c r="C345" s="30" t="str">
        <f>INVOICE!C354</f>
        <v>Vacuum Cleaner</v>
      </c>
      <c r="D345" s="31" t="s">
        <v>495</v>
      </c>
      <c r="E345" s="30">
        <f>INVOICE!F354</f>
        <v>4</v>
      </c>
      <c r="F345" s="32">
        <v>1</v>
      </c>
      <c r="G345" s="33">
        <f t="shared" si="5"/>
        <v>20.4044117647059</v>
      </c>
      <c r="H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</row>
    <row r="346" s="5" customFormat="1" ht="20.1" customHeight="1" spans="1:237">
      <c r="A346" s="28" t="str">
        <f>INVOICE!A355</f>
        <v>FBA15DJT30MC-166</v>
      </c>
      <c r="B346" s="29" t="str">
        <f>INVOICE!B355</f>
        <v>整柜直送</v>
      </c>
      <c r="C346" s="30" t="str">
        <f>INVOICE!C355</f>
        <v>Vacuum Cleaner</v>
      </c>
      <c r="D346" s="31" t="s">
        <v>495</v>
      </c>
      <c r="E346" s="30">
        <f>INVOICE!F355</f>
        <v>4</v>
      </c>
      <c r="F346" s="32">
        <v>1</v>
      </c>
      <c r="G346" s="33">
        <f t="shared" si="5"/>
        <v>20.4044117647059</v>
      </c>
      <c r="H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</row>
    <row r="347" s="5" customFormat="1" ht="20.1" customHeight="1" spans="1:237">
      <c r="A347" s="28" t="str">
        <f>INVOICE!A356</f>
        <v>FBA15DJT30MC-167</v>
      </c>
      <c r="B347" s="29" t="str">
        <f>INVOICE!B356</f>
        <v>整柜直送</v>
      </c>
      <c r="C347" s="30" t="str">
        <f>INVOICE!C356</f>
        <v>Vacuum Cleaner</v>
      </c>
      <c r="D347" s="31" t="s">
        <v>495</v>
      </c>
      <c r="E347" s="30">
        <f>INVOICE!F356</f>
        <v>4</v>
      </c>
      <c r="F347" s="32">
        <v>1</v>
      </c>
      <c r="G347" s="33">
        <f t="shared" si="5"/>
        <v>20.4044117647059</v>
      </c>
      <c r="H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</row>
    <row r="348" s="5" customFormat="1" ht="20.1" customHeight="1" spans="1:237">
      <c r="A348" s="28" t="str">
        <f>INVOICE!A357</f>
        <v>FBA15DJT30MC-168</v>
      </c>
      <c r="B348" s="29" t="str">
        <f>INVOICE!B357</f>
        <v>整柜直送</v>
      </c>
      <c r="C348" s="30" t="str">
        <f>INVOICE!C357</f>
        <v>Vacuum Cleaner</v>
      </c>
      <c r="D348" s="31" t="s">
        <v>495</v>
      </c>
      <c r="E348" s="30">
        <f>INVOICE!F357</f>
        <v>4</v>
      </c>
      <c r="F348" s="32">
        <v>1</v>
      </c>
      <c r="G348" s="33">
        <f t="shared" si="5"/>
        <v>20.4044117647059</v>
      </c>
      <c r="H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</row>
    <row r="349" s="5" customFormat="1" ht="20.1" customHeight="1" spans="1:237">
      <c r="A349" s="28" t="str">
        <f>INVOICE!A358</f>
        <v>FBA15DJT30MC-169</v>
      </c>
      <c r="B349" s="29" t="str">
        <f>INVOICE!B358</f>
        <v>整柜直送</v>
      </c>
      <c r="C349" s="30" t="str">
        <f>INVOICE!C358</f>
        <v>Vacuum Cleaner</v>
      </c>
      <c r="D349" s="31" t="s">
        <v>495</v>
      </c>
      <c r="E349" s="30">
        <f>INVOICE!F358</f>
        <v>4</v>
      </c>
      <c r="F349" s="32">
        <v>1</v>
      </c>
      <c r="G349" s="33">
        <f t="shared" si="5"/>
        <v>20.4044117647059</v>
      </c>
      <c r="H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  <c r="HW349" s="34"/>
      <c r="HX349" s="34"/>
      <c r="HY349" s="34"/>
      <c r="HZ349" s="34"/>
      <c r="IA349" s="34"/>
      <c r="IB349" s="34"/>
      <c r="IC349" s="34"/>
    </row>
    <row r="350" s="5" customFormat="1" ht="20.1" customHeight="1" spans="1:237">
      <c r="A350" s="28" t="str">
        <f>INVOICE!A359</f>
        <v>FBA15DJT30MC-170</v>
      </c>
      <c r="B350" s="29" t="str">
        <f>INVOICE!B359</f>
        <v>整柜直送</v>
      </c>
      <c r="C350" s="30" t="str">
        <f>INVOICE!C359</f>
        <v>Vacuum Cleaner</v>
      </c>
      <c r="D350" s="31" t="s">
        <v>495</v>
      </c>
      <c r="E350" s="30">
        <f>INVOICE!F359</f>
        <v>4</v>
      </c>
      <c r="F350" s="32">
        <v>1</v>
      </c>
      <c r="G350" s="33">
        <f t="shared" si="5"/>
        <v>20.4044117647059</v>
      </c>
      <c r="H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</row>
    <row r="351" s="5" customFormat="1" ht="20.1" customHeight="1" spans="1:237">
      <c r="A351" s="28" t="str">
        <f>INVOICE!A360</f>
        <v>FBA15DJT30MC-171</v>
      </c>
      <c r="B351" s="29" t="str">
        <f>INVOICE!B360</f>
        <v>整柜直送</v>
      </c>
      <c r="C351" s="30" t="str">
        <f>INVOICE!C360</f>
        <v>Vacuum Cleaner</v>
      </c>
      <c r="D351" s="31" t="s">
        <v>495</v>
      </c>
      <c r="E351" s="30">
        <f>INVOICE!F360</f>
        <v>4</v>
      </c>
      <c r="F351" s="32">
        <v>1</v>
      </c>
      <c r="G351" s="33">
        <f t="shared" si="5"/>
        <v>20.4044117647059</v>
      </c>
      <c r="H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</row>
    <row r="352" s="5" customFormat="1" ht="20.1" customHeight="1" spans="1:237">
      <c r="A352" s="28" t="str">
        <f>INVOICE!A361</f>
        <v>FBA15DJT30MC-172</v>
      </c>
      <c r="B352" s="29" t="str">
        <f>INVOICE!B361</f>
        <v>整柜直送</v>
      </c>
      <c r="C352" s="30" t="str">
        <f>INVOICE!C361</f>
        <v>Vacuum Cleaner</v>
      </c>
      <c r="D352" s="31" t="s">
        <v>495</v>
      </c>
      <c r="E352" s="30">
        <f>INVOICE!F361</f>
        <v>4</v>
      </c>
      <c r="F352" s="32">
        <v>1</v>
      </c>
      <c r="G352" s="33">
        <f t="shared" si="5"/>
        <v>20.4044117647059</v>
      </c>
      <c r="H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</row>
    <row r="353" s="5" customFormat="1" ht="20.1" customHeight="1" spans="1:237">
      <c r="A353" s="28" t="str">
        <f>INVOICE!A362</f>
        <v>FBA15DJT30MC-173</v>
      </c>
      <c r="B353" s="29" t="str">
        <f>INVOICE!B362</f>
        <v>整柜直送</v>
      </c>
      <c r="C353" s="30" t="str">
        <f>INVOICE!C362</f>
        <v>Vacuum Cleaner</v>
      </c>
      <c r="D353" s="31" t="s">
        <v>495</v>
      </c>
      <c r="E353" s="30">
        <f>INVOICE!F362</f>
        <v>4</v>
      </c>
      <c r="F353" s="32">
        <v>1</v>
      </c>
      <c r="G353" s="33">
        <f t="shared" si="5"/>
        <v>20.4044117647059</v>
      </c>
      <c r="H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</row>
    <row r="354" s="5" customFormat="1" ht="20.1" customHeight="1" spans="1:237">
      <c r="A354" s="28" t="str">
        <f>INVOICE!A363</f>
        <v>FBA15DJT30MC-174</v>
      </c>
      <c r="B354" s="29" t="str">
        <f>INVOICE!B363</f>
        <v>整柜直送</v>
      </c>
      <c r="C354" s="30" t="str">
        <f>INVOICE!C363</f>
        <v>Vacuum Cleaner</v>
      </c>
      <c r="D354" s="31" t="s">
        <v>495</v>
      </c>
      <c r="E354" s="30">
        <f>INVOICE!F363</f>
        <v>4</v>
      </c>
      <c r="F354" s="32">
        <v>1</v>
      </c>
      <c r="G354" s="33">
        <f t="shared" si="5"/>
        <v>20.4044117647059</v>
      </c>
      <c r="H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</row>
    <row r="355" s="5" customFormat="1" ht="20.1" customHeight="1" spans="1:237">
      <c r="A355" s="28" t="str">
        <f>INVOICE!A364</f>
        <v>FBA15DJT30MC-175</v>
      </c>
      <c r="B355" s="29" t="str">
        <f>INVOICE!B364</f>
        <v>整柜直送</v>
      </c>
      <c r="C355" s="30" t="str">
        <f>INVOICE!C364</f>
        <v>Vacuum Cleaner</v>
      </c>
      <c r="D355" s="31" t="s">
        <v>495</v>
      </c>
      <c r="E355" s="30">
        <f>INVOICE!F364</f>
        <v>4</v>
      </c>
      <c r="F355" s="32">
        <v>1</v>
      </c>
      <c r="G355" s="33">
        <f t="shared" si="5"/>
        <v>20.4044117647059</v>
      </c>
      <c r="H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</row>
    <row r="356" s="5" customFormat="1" ht="20.1" customHeight="1" spans="1:237">
      <c r="A356" s="28" t="str">
        <f>INVOICE!A365</f>
        <v>WI21037697-1</v>
      </c>
      <c r="B356" s="29" t="str">
        <f>INVOICE!B365</f>
        <v>整柜直送</v>
      </c>
      <c r="C356" s="30" t="str">
        <f>INVOICE!C365</f>
        <v>Vacuum Cleaner</v>
      </c>
      <c r="D356" s="31" t="s">
        <v>495</v>
      </c>
      <c r="E356" s="30">
        <f>INVOICE!F365</f>
        <v>4</v>
      </c>
      <c r="F356" s="32">
        <v>1</v>
      </c>
      <c r="G356" s="33">
        <f t="shared" si="5"/>
        <v>20.4044117647059</v>
      </c>
      <c r="H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</row>
    <row r="357" s="5" customFormat="1" ht="20.1" customHeight="1" spans="1:237">
      <c r="A357" s="28" t="str">
        <f>INVOICE!A366</f>
        <v>WI21037697-2</v>
      </c>
      <c r="B357" s="29" t="str">
        <f>INVOICE!B366</f>
        <v>整柜直送</v>
      </c>
      <c r="C357" s="30" t="str">
        <f>INVOICE!C366</f>
        <v>Vacuum Cleaner</v>
      </c>
      <c r="D357" s="31" t="s">
        <v>495</v>
      </c>
      <c r="E357" s="30">
        <f>INVOICE!F366</f>
        <v>4</v>
      </c>
      <c r="F357" s="32">
        <v>1</v>
      </c>
      <c r="G357" s="33">
        <f t="shared" si="5"/>
        <v>20.4044117647059</v>
      </c>
      <c r="H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</row>
    <row r="358" s="5" customFormat="1" ht="20.1" customHeight="1" spans="1:237">
      <c r="A358" s="28" t="str">
        <f>INVOICE!A367</f>
        <v>WI21037697-3</v>
      </c>
      <c r="B358" s="29" t="str">
        <f>INVOICE!B367</f>
        <v>整柜直送</v>
      </c>
      <c r="C358" s="30" t="str">
        <f>INVOICE!C367</f>
        <v>Vacuum Cleaner</v>
      </c>
      <c r="D358" s="31" t="s">
        <v>495</v>
      </c>
      <c r="E358" s="30">
        <f>INVOICE!F367</f>
        <v>4</v>
      </c>
      <c r="F358" s="32">
        <v>1</v>
      </c>
      <c r="G358" s="33">
        <f t="shared" si="5"/>
        <v>20.4044117647059</v>
      </c>
      <c r="H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</row>
    <row r="359" s="5" customFormat="1" ht="20.1" customHeight="1" spans="1:237">
      <c r="A359" s="28" t="str">
        <f>INVOICE!A368</f>
        <v>WI21037697-4</v>
      </c>
      <c r="B359" s="29" t="str">
        <f>INVOICE!B368</f>
        <v>整柜直送</v>
      </c>
      <c r="C359" s="30" t="str">
        <f>INVOICE!C368</f>
        <v>Vacuum Cleaner</v>
      </c>
      <c r="D359" s="31" t="s">
        <v>495</v>
      </c>
      <c r="E359" s="30">
        <f>INVOICE!F368</f>
        <v>4</v>
      </c>
      <c r="F359" s="32">
        <v>1</v>
      </c>
      <c r="G359" s="33">
        <f t="shared" si="5"/>
        <v>20.4044117647059</v>
      </c>
      <c r="H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</row>
    <row r="360" s="5" customFormat="1" ht="20.1" customHeight="1" spans="1:237">
      <c r="A360" s="28" t="str">
        <f>INVOICE!A369</f>
        <v>WI21037697-5</v>
      </c>
      <c r="B360" s="29" t="str">
        <f>INVOICE!B369</f>
        <v>整柜直送</v>
      </c>
      <c r="C360" s="30" t="str">
        <f>INVOICE!C369</f>
        <v>Vacuum Cleaner</v>
      </c>
      <c r="D360" s="31" t="s">
        <v>495</v>
      </c>
      <c r="E360" s="30">
        <f>INVOICE!F369</f>
        <v>4</v>
      </c>
      <c r="F360" s="32">
        <v>1</v>
      </c>
      <c r="G360" s="33">
        <f t="shared" si="5"/>
        <v>20.4044117647059</v>
      </c>
      <c r="H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</row>
    <row r="361" s="5" customFormat="1" ht="20.1" customHeight="1" spans="1:237">
      <c r="A361" s="28" t="str">
        <f>INVOICE!A370</f>
        <v>WI21037697-6</v>
      </c>
      <c r="B361" s="29" t="str">
        <f>INVOICE!B370</f>
        <v>整柜直送</v>
      </c>
      <c r="C361" s="30" t="str">
        <f>INVOICE!C370</f>
        <v>Vacuum Cleaner</v>
      </c>
      <c r="D361" s="31" t="s">
        <v>495</v>
      </c>
      <c r="E361" s="30">
        <f>INVOICE!F370</f>
        <v>4</v>
      </c>
      <c r="F361" s="32">
        <v>1</v>
      </c>
      <c r="G361" s="33">
        <f t="shared" si="5"/>
        <v>20.4044117647059</v>
      </c>
      <c r="H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</row>
    <row r="362" s="5" customFormat="1" ht="20.1" customHeight="1" spans="1:237">
      <c r="A362" s="28" t="str">
        <f>INVOICE!A371</f>
        <v>WI21037697-7</v>
      </c>
      <c r="B362" s="29" t="str">
        <f>INVOICE!B371</f>
        <v>整柜直送</v>
      </c>
      <c r="C362" s="30" t="str">
        <f>INVOICE!C371</f>
        <v>Vacuum Cleaner</v>
      </c>
      <c r="D362" s="31" t="s">
        <v>495</v>
      </c>
      <c r="E362" s="30">
        <f>INVOICE!F371</f>
        <v>4</v>
      </c>
      <c r="F362" s="32">
        <v>1</v>
      </c>
      <c r="G362" s="33">
        <f t="shared" si="5"/>
        <v>20.4044117647059</v>
      </c>
      <c r="H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</row>
    <row r="363" s="5" customFormat="1" ht="20.1" customHeight="1" spans="1:237">
      <c r="A363" s="28" t="str">
        <f>INVOICE!A372</f>
        <v>WI21037697-8</v>
      </c>
      <c r="B363" s="29" t="str">
        <f>INVOICE!B372</f>
        <v>整柜直送</v>
      </c>
      <c r="C363" s="30" t="str">
        <f>INVOICE!C372</f>
        <v>Vacuum Cleaner</v>
      </c>
      <c r="D363" s="31" t="s">
        <v>495</v>
      </c>
      <c r="E363" s="30">
        <f>INVOICE!F372</f>
        <v>4</v>
      </c>
      <c r="F363" s="32">
        <v>1</v>
      </c>
      <c r="G363" s="33">
        <f t="shared" si="5"/>
        <v>20.4044117647059</v>
      </c>
      <c r="H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4"/>
      <c r="HN363" s="34"/>
      <c r="HO363" s="34"/>
      <c r="HP363" s="34"/>
      <c r="HQ363" s="34"/>
      <c r="HR363" s="34"/>
      <c r="HS363" s="34"/>
      <c r="HT363" s="34"/>
      <c r="HU363" s="34"/>
      <c r="HV363" s="34"/>
      <c r="HW363" s="34"/>
      <c r="HX363" s="34"/>
      <c r="HY363" s="34"/>
      <c r="HZ363" s="34"/>
      <c r="IA363" s="34"/>
      <c r="IB363" s="34"/>
      <c r="IC363" s="34"/>
    </row>
    <row r="364" s="5" customFormat="1" ht="20.1" customHeight="1" spans="1:237">
      <c r="A364" s="28" t="str">
        <f>INVOICE!A373</f>
        <v>WI21037697-9</v>
      </c>
      <c r="B364" s="29" t="str">
        <f>INVOICE!B373</f>
        <v>整柜直送</v>
      </c>
      <c r="C364" s="30" t="str">
        <f>INVOICE!C373</f>
        <v>Vacuum Cleaner</v>
      </c>
      <c r="D364" s="31" t="s">
        <v>495</v>
      </c>
      <c r="E364" s="30">
        <f>INVOICE!F373</f>
        <v>4</v>
      </c>
      <c r="F364" s="32">
        <v>1</v>
      </c>
      <c r="G364" s="33">
        <f t="shared" si="5"/>
        <v>20.4044117647059</v>
      </c>
      <c r="H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</row>
    <row r="365" s="5" customFormat="1" ht="20.1" customHeight="1" spans="1:237">
      <c r="A365" s="28" t="str">
        <f>INVOICE!A374</f>
        <v>WI21037697-10</v>
      </c>
      <c r="B365" s="29" t="str">
        <f>INVOICE!B374</f>
        <v>整柜直送</v>
      </c>
      <c r="C365" s="30" t="str">
        <f>INVOICE!C374</f>
        <v>Vacuum Cleaner</v>
      </c>
      <c r="D365" s="31" t="s">
        <v>495</v>
      </c>
      <c r="E365" s="30">
        <f>INVOICE!F374</f>
        <v>4</v>
      </c>
      <c r="F365" s="32">
        <v>1</v>
      </c>
      <c r="G365" s="33">
        <f t="shared" si="5"/>
        <v>20.4044117647059</v>
      </c>
      <c r="H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</row>
    <row r="366" s="5" customFormat="1" ht="20.1" customHeight="1" spans="1:237">
      <c r="A366" s="28" t="str">
        <f>INVOICE!A375</f>
        <v>WI21037697-11</v>
      </c>
      <c r="B366" s="29" t="str">
        <f>INVOICE!B375</f>
        <v>整柜直送</v>
      </c>
      <c r="C366" s="30" t="str">
        <f>INVOICE!C375</f>
        <v>Vacuum Cleaner</v>
      </c>
      <c r="D366" s="31" t="s">
        <v>495</v>
      </c>
      <c r="E366" s="30">
        <f>INVOICE!F375</f>
        <v>4</v>
      </c>
      <c r="F366" s="32">
        <v>1</v>
      </c>
      <c r="G366" s="33">
        <f t="shared" si="5"/>
        <v>20.4044117647059</v>
      </c>
      <c r="H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  <c r="HW366" s="34"/>
      <c r="HX366" s="34"/>
      <c r="HY366" s="34"/>
      <c r="HZ366" s="34"/>
      <c r="IA366" s="34"/>
      <c r="IB366" s="34"/>
      <c r="IC366" s="34"/>
    </row>
    <row r="367" s="5" customFormat="1" ht="20.1" customHeight="1" spans="1:237">
      <c r="A367" s="28" t="str">
        <f>INVOICE!A376</f>
        <v>WI21037697-12</v>
      </c>
      <c r="B367" s="29" t="str">
        <f>INVOICE!B376</f>
        <v>整柜直送</v>
      </c>
      <c r="C367" s="30" t="str">
        <f>INVOICE!C376</f>
        <v>Vacuum Cleaner</v>
      </c>
      <c r="D367" s="31" t="s">
        <v>495</v>
      </c>
      <c r="E367" s="30">
        <f>INVOICE!F376</f>
        <v>4</v>
      </c>
      <c r="F367" s="32">
        <v>1</v>
      </c>
      <c r="G367" s="33">
        <f t="shared" si="5"/>
        <v>20.4044117647059</v>
      </c>
      <c r="H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  <c r="HW367" s="34"/>
      <c r="HX367" s="34"/>
      <c r="HY367" s="34"/>
      <c r="HZ367" s="34"/>
      <c r="IA367" s="34"/>
      <c r="IB367" s="34"/>
      <c r="IC367" s="34"/>
    </row>
    <row r="368" s="5" customFormat="1" ht="20.1" customHeight="1" spans="1:237">
      <c r="A368" s="28" t="str">
        <f>INVOICE!A377</f>
        <v>WI21037697-13</v>
      </c>
      <c r="B368" s="29" t="str">
        <f>INVOICE!B377</f>
        <v>整柜直送</v>
      </c>
      <c r="C368" s="30" t="str">
        <f>INVOICE!C377</f>
        <v>Vacuum Cleaner</v>
      </c>
      <c r="D368" s="31" t="s">
        <v>495</v>
      </c>
      <c r="E368" s="30">
        <f>INVOICE!F377</f>
        <v>4</v>
      </c>
      <c r="F368" s="32">
        <v>1</v>
      </c>
      <c r="G368" s="33">
        <f t="shared" si="5"/>
        <v>20.4044117647059</v>
      </c>
      <c r="H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  <c r="HW368" s="34"/>
      <c r="HX368" s="34"/>
      <c r="HY368" s="34"/>
      <c r="HZ368" s="34"/>
      <c r="IA368" s="34"/>
      <c r="IB368" s="34"/>
      <c r="IC368" s="34"/>
    </row>
    <row r="369" s="5" customFormat="1" ht="20.1" customHeight="1" spans="1:237">
      <c r="A369" s="28" t="str">
        <f>INVOICE!A378</f>
        <v>WI21037697-14</v>
      </c>
      <c r="B369" s="29" t="str">
        <f>INVOICE!B378</f>
        <v>整柜直送</v>
      </c>
      <c r="C369" s="30" t="str">
        <f>INVOICE!C378</f>
        <v>Vacuum Cleaner</v>
      </c>
      <c r="D369" s="31" t="s">
        <v>495</v>
      </c>
      <c r="E369" s="30">
        <f>INVOICE!F378</f>
        <v>4</v>
      </c>
      <c r="F369" s="32">
        <v>1</v>
      </c>
      <c r="G369" s="33">
        <f t="shared" si="5"/>
        <v>20.4044117647059</v>
      </c>
      <c r="H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  <c r="HW369" s="34"/>
      <c r="HX369" s="34"/>
      <c r="HY369" s="34"/>
      <c r="HZ369" s="34"/>
      <c r="IA369" s="34"/>
      <c r="IB369" s="34"/>
      <c r="IC369" s="34"/>
    </row>
    <row r="370" s="5" customFormat="1" ht="20.1" customHeight="1" spans="1:237">
      <c r="A370" s="28" t="str">
        <f>INVOICE!A379</f>
        <v>WI21037697-15</v>
      </c>
      <c r="B370" s="29" t="str">
        <f>INVOICE!B379</f>
        <v>整柜直送</v>
      </c>
      <c r="C370" s="30" t="str">
        <f>INVOICE!C379</f>
        <v>Vacuum Cleaner</v>
      </c>
      <c r="D370" s="31" t="s">
        <v>495</v>
      </c>
      <c r="E370" s="30">
        <f>INVOICE!F379</f>
        <v>4</v>
      </c>
      <c r="F370" s="32">
        <v>1</v>
      </c>
      <c r="G370" s="33">
        <f t="shared" si="5"/>
        <v>20.4044117647059</v>
      </c>
      <c r="H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</row>
    <row r="371" s="5" customFormat="1" ht="20.1" customHeight="1" spans="1:237">
      <c r="A371" s="28" t="str">
        <f>INVOICE!A380</f>
        <v>WI21037697-16</v>
      </c>
      <c r="B371" s="29" t="str">
        <f>INVOICE!B380</f>
        <v>整柜直送</v>
      </c>
      <c r="C371" s="30" t="str">
        <f>INVOICE!C380</f>
        <v>Vacuum Cleaner</v>
      </c>
      <c r="D371" s="31" t="s">
        <v>495</v>
      </c>
      <c r="E371" s="30">
        <f>INVOICE!F380</f>
        <v>4</v>
      </c>
      <c r="F371" s="32">
        <v>1</v>
      </c>
      <c r="G371" s="33">
        <f t="shared" si="5"/>
        <v>20.4044117647059</v>
      </c>
      <c r="H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/>
      <c r="HJ371" s="34"/>
      <c r="HK371" s="34"/>
      <c r="HL371" s="34"/>
      <c r="HM371" s="34"/>
      <c r="HN371" s="34"/>
      <c r="HO371" s="34"/>
      <c r="HP371" s="34"/>
      <c r="HQ371" s="34"/>
      <c r="HR371" s="34"/>
      <c r="HS371" s="34"/>
      <c r="HT371" s="34"/>
      <c r="HU371" s="34"/>
      <c r="HV371" s="34"/>
      <c r="HW371" s="34"/>
      <c r="HX371" s="34"/>
      <c r="HY371" s="34"/>
      <c r="HZ371" s="34"/>
      <c r="IA371" s="34"/>
      <c r="IB371" s="34"/>
      <c r="IC371" s="34"/>
    </row>
    <row r="372" s="5" customFormat="1" ht="20.1" customHeight="1" spans="1:237">
      <c r="A372" s="28" t="str">
        <f>INVOICE!A381</f>
        <v>WI21037697-17</v>
      </c>
      <c r="B372" s="29" t="str">
        <f>INVOICE!B381</f>
        <v>整柜直送</v>
      </c>
      <c r="C372" s="30" t="str">
        <f>INVOICE!C381</f>
        <v>Vacuum Cleaner</v>
      </c>
      <c r="D372" s="31" t="s">
        <v>495</v>
      </c>
      <c r="E372" s="30">
        <f>INVOICE!F381</f>
        <v>4</v>
      </c>
      <c r="F372" s="32">
        <v>1</v>
      </c>
      <c r="G372" s="33">
        <f t="shared" si="5"/>
        <v>20.4044117647059</v>
      </c>
      <c r="H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</row>
    <row r="373" s="5" customFormat="1" ht="20.1" customHeight="1" spans="1:237">
      <c r="A373" s="28" t="str">
        <f>INVOICE!A382</f>
        <v>WI21037697-18</v>
      </c>
      <c r="B373" s="29" t="str">
        <f>INVOICE!B382</f>
        <v>整柜直送</v>
      </c>
      <c r="C373" s="30" t="str">
        <f>INVOICE!C382</f>
        <v>Vacuum Cleaner</v>
      </c>
      <c r="D373" s="31" t="s">
        <v>495</v>
      </c>
      <c r="E373" s="30">
        <f>INVOICE!F382</f>
        <v>4</v>
      </c>
      <c r="F373" s="32">
        <v>1</v>
      </c>
      <c r="G373" s="33">
        <f t="shared" si="5"/>
        <v>20.4044117647059</v>
      </c>
      <c r="H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</row>
    <row r="374" s="5" customFormat="1" ht="20.1" customHeight="1" spans="1:237">
      <c r="A374" s="28" t="str">
        <f>INVOICE!A383</f>
        <v>WI21037697-19</v>
      </c>
      <c r="B374" s="29" t="str">
        <f>INVOICE!B383</f>
        <v>整柜直送</v>
      </c>
      <c r="C374" s="30" t="str">
        <f>INVOICE!C383</f>
        <v>Vacuum Cleaner</v>
      </c>
      <c r="D374" s="31" t="s">
        <v>495</v>
      </c>
      <c r="E374" s="30">
        <f>INVOICE!F383</f>
        <v>4</v>
      </c>
      <c r="F374" s="32">
        <v>1</v>
      </c>
      <c r="G374" s="33">
        <f t="shared" si="5"/>
        <v>20.4044117647059</v>
      </c>
      <c r="H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</row>
    <row r="375" s="5" customFormat="1" ht="20.1" customHeight="1" spans="1:237">
      <c r="A375" s="28" t="str">
        <f>INVOICE!A384</f>
        <v>WI21037697-20</v>
      </c>
      <c r="B375" s="29" t="str">
        <f>INVOICE!B384</f>
        <v>整柜直送</v>
      </c>
      <c r="C375" s="30" t="str">
        <f>INVOICE!C384</f>
        <v>Vacuum Cleaner</v>
      </c>
      <c r="D375" s="31" t="s">
        <v>495</v>
      </c>
      <c r="E375" s="30">
        <f>INVOICE!F384</f>
        <v>4</v>
      </c>
      <c r="F375" s="32">
        <v>1</v>
      </c>
      <c r="G375" s="33">
        <f t="shared" si="5"/>
        <v>20.4044117647059</v>
      </c>
      <c r="H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</row>
    <row r="376" s="5" customFormat="1" ht="20.1" customHeight="1" spans="1:237">
      <c r="A376" s="28" t="str">
        <f>INVOICE!A385</f>
        <v>WI21037697-21</v>
      </c>
      <c r="B376" s="29" t="str">
        <f>INVOICE!B385</f>
        <v>整柜直送</v>
      </c>
      <c r="C376" s="30" t="str">
        <f>INVOICE!C385</f>
        <v>Vacuum Cleaner</v>
      </c>
      <c r="D376" s="31" t="s">
        <v>495</v>
      </c>
      <c r="E376" s="30">
        <f>INVOICE!F385</f>
        <v>4</v>
      </c>
      <c r="F376" s="32">
        <v>1</v>
      </c>
      <c r="G376" s="33">
        <f t="shared" si="5"/>
        <v>20.4044117647059</v>
      </c>
      <c r="H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4"/>
      <c r="HN376" s="34"/>
      <c r="HO376" s="34"/>
      <c r="HP376" s="34"/>
      <c r="HQ376" s="34"/>
      <c r="HR376" s="34"/>
      <c r="HS376" s="34"/>
      <c r="HT376" s="34"/>
      <c r="HU376" s="34"/>
      <c r="HV376" s="34"/>
      <c r="HW376" s="34"/>
      <c r="HX376" s="34"/>
      <c r="HY376" s="34"/>
      <c r="HZ376" s="34"/>
      <c r="IA376" s="34"/>
      <c r="IB376" s="34"/>
      <c r="IC376" s="34"/>
    </row>
    <row r="377" s="5" customFormat="1" ht="20.1" customHeight="1" spans="1:237">
      <c r="A377" s="28" t="str">
        <f>INVOICE!A386</f>
        <v>WI21037697-22</v>
      </c>
      <c r="B377" s="29" t="str">
        <f>INVOICE!B386</f>
        <v>整柜直送</v>
      </c>
      <c r="C377" s="30" t="str">
        <f>INVOICE!C386</f>
        <v>Vacuum Cleaner</v>
      </c>
      <c r="D377" s="31" t="s">
        <v>495</v>
      </c>
      <c r="E377" s="30">
        <f>INVOICE!F386</f>
        <v>4</v>
      </c>
      <c r="F377" s="32">
        <v>1</v>
      </c>
      <c r="G377" s="33">
        <f t="shared" si="5"/>
        <v>20.4044117647059</v>
      </c>
      <c r="H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</row>
    <row r="378" s="5" customFormat="1" ht="20.1" customHeight="1" spans="1:237">
      <c r="A378" s="28" t="str">
        <f>INVOICE!A387</f>
        <v>WI21037697-23</v>
      </c>
      <c r="B378" s="29" t="str">
        <f>INVOICE!B387</f>
        <v>整柜直送</v>
      </c>
      <c r="C378" s="30" t="str">
        <f>INVOICE!C387</f>
        <v>Vacuum Cleaner</v>
      </c>
      <c r="D378" s="31" t="s">
        <v>495</v>
      </c>
      <c r="E378" s="30">
        <f>INVOICE!F387</f>
        <v>4</v>
      </c>
      <c r="F378" s="32">
        <v>1</v>
      </c>
      <c r="G378" s="33">
        <f t="shared" si="5"/>
        <v>20.4044117647059</v>
      </c>
      <c r="H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</row>
    <row r="379" s="5" customFormat="1" ht="20.1" customHeight="1" spans="1:237">
      <c r="A379" s="28" t="str">
        <f>INVOICE!A388</f>
        <v>WI21037697-24</v>
      </c>
      <c r="B379" s="29" t="str">
        <f>INVOICE!B388</f>
        <v>整柜直送</v>
      </c>
      <c r="C379" s="30" t="str">
        <f>INVOICE!C388</f>
        <v>Vacuum Cleaner</v>
      </c>
      <c r="D379" s="31" t="s">
        <v>495</v>
      </c>
      <c r="E379" s="30">
        <f>INVOICE!F388</f>
        <v>4</v>
      </c>
      <c r="F379" s="32">
        <v>1</v>
      </c>
      <c r="G379" s="33">
        <f t="shared" si="5"/>
        <v>20.4044117647059</v>
      </c>
      <c r="H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</row>
    <row r="380" s="5" customFormat="1" ht="20.1" customHeight="1" spans="1:237">
      <c r="A380" s="28" t="str">
        <f>INVOICE!A389</f>
        <v>WI21037697-25</v>
      </c>
      <c r="B380" s="29" t="str">
        <f>INVOICE!B389</f>
        <v>整柜直送</v>
      </c>
      <c r="C380" s="30" t="str">
        <f>INVOICE!C389</f>
        <v>Vacuum Cleaner</v>
      </c>
      <c r="D380" s="31" t="s">
        <v>495</v>
      </c>
      <c r="E380" s="30">
        <f>INVOICE!F389</f>
        <v>4</v>
      </c>
      <c r="F380" s="32">
        <v>1</v>
      </c>
      <c r="G380" s="33">
        <f t="shared" si="5"/>
        <v>20.4044117647059</v>
      </c>
      <c r="H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</row>
    <row r="381" s="5" customFormat="1" ht="20.1" customHeight="1" spans="1:237">
      <c r="A381" s="28" t="str">
        <f>INVOICE!A390</f>
        <v>WI21037697-26</v>
      </c>
      <c r="B381" s="29" t="str">
        <f>INVOICE!B390</f>
        <v>整柜直送</v>
      </c>
      <c r="C381" s="30" t="str">
        <f>INVOICE!C390</f>
        <v>Vacuum Cleaner</v>
      </c>
      <c r="D381" s="31" t="s">
        <v>495</v>
      </c>
      <c r="E381" s="30">
        <f>INVOICE!F390</f>
        <v>4</v>
      </c>
      <c r="F381" s="32">
        <v>1</v>
      </c>
      <c r="G381" s="33">
        <f t="shared" si="5"/>
        <v>20.4044117647059</v>
      </c>
      <c r="H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</row>
    <row r="382" s="5" customFormat="1" ht="20.1" customHeight="1" spans="1:237">
      <c r="A382" s="28" t="str">
        <f>INVOICE!A391</f>
        <v>WI21037697-27</v>
      </c>
      <c r="B382" s="29" t="str">
        <f>INVOICE!B391</f>
        <v>整柜直送</v>
      </c>
      <c r="C382" s="30" t="str">
        <f>INVOICE!C391</f>
        <v>Vacuum Cleaner</v>
      </c>
      <c r="D382" s="31" t="s">
        <v>495</v>
      </c>
      <c r="E382" s="30">
        <f>INVOICE!F391</f>
        <v>4</v>
      </c>
      <c r="F382" s="32">
        <v>1</v>
      </c>
      <c r="G382" s="33">
        <f t="shared" si="5"/>
        <v>20.4044117647059</v>
      </c>
      <c r="H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</row>
    <row r="383" s="5" customFormat="1" ht="20.1" customHeight="1" spans="1:237">
      <c r="A383" s="28" t="str">
        <f>INVOICE!A392</f>
        <v>WI21037697-28</v>
      </c>
      <c r="B383" s="29" t="str">
        <f>INVOICE!B392</f>
        <v>整柜直送</v>
      </c>
      <c r="C383" s="30" t="str">
        <f>INVOICE!C392</f>
        <v>Vacuum Cleaner</v>
      </c>
      <c r="D383" s="31" t="s">
        <v>495</v>
      </c>
      <c r="E383" s="30">
        <f>INVOICE!F392</f>
        <v>4</v>
      </c>
      <c r="F383" s="32">
        <v>1</v>
      </c>
      <c r="G383" s="33">
        <f t="shared" si="5"/>
        <v>20.4044117647059</v>
      </c>
      <c r="H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</row>
    <row r="384" s="5" customFormat="1" ht="20.1" customHeight="1" spans="1:237">
      <c r="A384" s="28" t="str">
        <f>INVOICE!A393</f>
        <v>WI21037697-29</v>
      </c>
      <c r="B384" s="29" t="str">
        <f>INVOICE!B393</f>
        <v>整柜直送</v>
      </c>
      <c r="C384" s="30" t="str">
        <f>INVOICE!C393</f>
        <v>Vacuum Cleaner</v>
      </c>
      <c r="D384" s="31" t="s">
        <v>495</v>
      </c>
      <c r="E384" s="30">
        <f>INVOICE!F393</f>
        <v>4</v>
      </c>
      <c r="F384" s="32">
        <v>1</v>
      </c>
      <c r="G384" s="33">
        <f t="shared" si="5"/>
        <v>20.4044117647059</v>
      </c>
      <c r="H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  <c r="HW384" s="34"/>
      <c r="HX384" s="34"/>
      <c r="HY384" s="34"/>
      <c r="HZ384" s="34"/>
      <c r="IA384" s="34"/>
      <c r="IB384" s="34"/>
      <c r="IC384" s="34"/>
    </row>
    <row r="385" s="5" customFormat="1" ht="20.1" customHeight="1" spans="1:237">
      <c r="A385" s="28" t="str">
        <f>INVOICE!A394</f>
        <v>WI21037697-30</v>
      </c>
      <c r="B385" s="29" t="str">
        <f>INVOICE!B394</f>
        <v>整柜直送</v>
      </c>
      <c r="C385" s="30" t="str">
        <f>INVOICE!C394</f>
        <v>Vacuum Cleaner</v>
      </c>
      <c r="D385" s="31" t="s">
        <v>495</v>
      </c>
      <c r="E385" s="30">
        <f>INVOICE!F394</f>
        <v>4</v>
      </c>
      <c r="F385" s="32">
        <v>1</v>
      </c>
      <c r="G385" s="33">
        <f t="shared" si="5"/>
        <v>20.4044117647059</v>
      </c>
      <c r="H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  <c r="HW385" s="34"/>
      <c r="HX385" s="34"/>
      <c r="HY385" s="34"/>
      <c r="HZ385" s="34"/>
      <c r="IA385" s="34"/>
      <c r="IB385" s="34"/>
      <c r="IC385" s="34"/>
    </row>
    <row r="386" s="5" customFormat="1" ht="20.1" customHeight="1" spans="1:237">
      <c r="A386" s="28" t="str">
        <f>INVOICE!A395</f>
        <v>WI21037697-31</v>
      </c>
      <c r="B386" s="29" t="str">
        <f>INVOICE!B395</f>
        <v>整柜直送</v>
      </c>
      <c r="C386" s="30" t="str">
        <f>INVOICE!C395</f>
        <v>Vacuum Cleaner</v>
      </c>
      <c r="D386" s="31" t="s">
        <v>495</v>
      </c>
      <c r="E386" s="30">
        <f>INVOICE!F395</f>
        <v>4</v>
      </c>
      <c r="F386" s="32">
        <v>1</v>
      </c>
      <c r="G386" s="33">
        <f t="shared" si="5"/>
        <v>20.4044117647059</v>
      </c>
      <c r="H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  <c r="HW386" s="34"/>
      <c r="HX386" s="34"/>
      <c r="HY386" s="34"/>
      <c r="HZ386" s="34"/>
      <c r="IA386" s="34"/>
      <c r="IB386" s="34"/>
      <c r="IC386" s="34"/>
    </row>
    <row r="387" s="5" customFormat="1" ht="20.1" customHeight="1" spans="1:237">
      <c r="A387" s="28" t="str">
        <f>INVOICE!A396</f>
        <v>WI21037697-32</v>
      </c>
      <c r="B387" s="29" t="str">
        <f>INVOICE!B396</f>
        <v>整柜直送</v>
      </c>
      <c r="C387" s="30" t="str">
        <f>INVOICE!C396</f>
        <v>Vacuum Cleaner</v>
      </c>
      <c r="D387" s="31" t="s">
        <v>495</v>
      </c>
      <c r="E387" s="30">
        <f>INVOICE!F396</f>
        <v>4</v>
      </c>
      <c r="F387" s="32">
        <v>1</v>
      </c>
      <c r="G387" s="33">
        <f t="shared" si="5"/>
        <v>20.4044117647059</v>
      </c>
      <c r="H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</row>
    <row r="388" s="5" customFormat="1" ht="20.1" customHeight="1" spans="1:237">
      <c r="A388" s="28" t="str">
        <f>INVOICE!A397</f>
        <v>WI21037697-33</v>
      </c>
      <c r="B388" s="29" t="str">
        <f>INVOICE!B397</f>
        <v>整柜直送</v>
      </c>
      <c r="C388" s="30" t="str">
        <f>INVOICE!C397</f>
        <v>Vacuum Cleaner</v>
      </c>
      <c r="D388" s="31" t="s">
        <v>495</v>
      </c>
      <c r="E388" s="30">
        <f>INVOICE!F397</f>
        <v>4</v>
      </c>
      <c r="F388" s="32">
        <v>1</v>
      </c>
      <c r="G388" s="33">
        <f t="shared" si="5"/>
        <v>20.4044117647059</v>
      </c>
      <c r="H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  <c r="HW388" s="34"/>
      <c r="HX388" s="34"/>
      <c r="HY388" s="34"/>
      <c r="HZ388" s="34"/>
      <c r="IA388" s="34"/>
      <c r="IB388" s="34"/>
      <c r="IC388" s="34"/>
    </row>
    <row r="389" s="5" customFormat="1" ht="20.1" customHeight="1" spans="1:237">
      <c r="A389" s="28" t="str">
        <f>INVOICE!A398</f>
        <v>WI21037697-34</v>
      </c>
      <c r="B389" s="29" t="str">
        <f>INVOICE!B398</f>
        <v>整柜直送</v>
      </c>
      <c r="C389" s="30" t="str">
        <f>INVOICE!C398</f>
        <v>Vacuum Cleaner</v>
      </c>
      <c r="D389" s="31" t="s">
        <v>495</v>
      </c>
      <c r="E389" s="30">
        <f>INVOICE!F398</f>
        <v>4</v>
      </c>
      <c r="F389" s="32">
        <v>1</v>
      </c>
      <c r="G389" s="33">
        <f t="shared" si="5"/>
        <v>20.4044117647059</v>
      </c>
      <c r="H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</row>
    <row r="390" s="5" customFormat="1" ht="20.1" customHeight="1" spans="1:237">
      <c r="A390" s="28" t="str">
        <f>INVOICE!A399</f>
        <v>WI21037697-35</v>
      </c>
      <c r="B390" s="29" t="str">
        <f>INVOICE!B399</f>
        <v>整柜直送</v>
      </c>
      <c r="C390" s="30" t="str">
        <f>INVOICE!C399</f>
        <v>Vacuum Cleaner</v>
      </c>
      <c r="D390" s="31" t="s">
        <v>495</v>
      </c>
      <c r="E390" s="30">
        <f>INVOICE!F399</f>
        <v>4</v>
      </c>
      <c r="F390" s="32">
        <v>1</v>
      </c>
      <c r="G390" s="33">
        <f t="shared" si="5"/>
        <v>20.4044117647059</v>
      </c>
      <c r="H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  <c r="HW390" s="34"/>
      <c r="HX390" s="34"/>
      <c r="HY390" s="34"/>
      <c r="HZ390" s="34"/>
      <c r="IA390" s="34"/>
      <c r="IB390" s="34"/>
      <c r="IC390" s="34"/>
    </row>
    <row r="391" s="5" customFormat="1" ht="20.1" customHeight="1" spans="1:237">
      <c r="A391" s="28" t="str">
        <f>INVOICE!A400</f>
        <v>WI21037697-36</v>
      </c>
      <c r="B391" s="29" t="str">
        <f>INVOICE!B400</f>
        <v>整柜直送</v>
      </c>
      <c r="C391" s="30" t="str">
        <f>INVOICE!C400</f>
        <v>Vacuum Cleaner</v>
      </c>
      <c r="D391" s="31" t="s">
        <v>495</v>
      </c>
      <c r="E391" s="30">
        <f>INVOICE!F400</f>
        <v>4</v>
      </c>
      <c r="F391" s="32">
        <v>1</v>
      </c>
      <c r="G391" s="33">
        <f t="shared" ref="G391:G413" si="6">8325/408</f>
        <v>20.4044117647059</v>
      </c>
      <c r="H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  <c r="HW391" s="34"/>
      <c r="HX391" s="34"/>
      <c r="HY391" s="34"/>
      <c r="HZ391" s="34"/>
      <c r="IA391" s="34"/>
      <c r="IB391" s="34"/>
      <c r="IC391" s="34"/>
    </row>
    <row r="392" s="5" customFormat="1" ht="20.1" customHeight="1" spans="1:237">
      <c r="A392" s="28" t="str">
        <f>INVOICE!A401</f>
        <v>WI21037697-37</v>
      </c>
      <c r="B392" s="29" t="str">
        <f>INVOICE!B401</f>
        <v>整柜直送</v>
      </c>
      <c r="C392" s="30" t="str">
        <f>INVOICE!C401</f>
        <v>Vacuum Cleaner</v>
      </c>
      <c r="D392" s="31" t="s">
        <v>495</v>
      </c>
      <c r="E392" s="30">
        <f>INVOICE!F401</f>
        <v>4</v>
      </c>
      <c r="F392" s="32">
        <v>1</v>
      </c>
      <c r="G392" s="33">
        <f t="shared" si="6"/>
        <v>20.4044117647059</v>
      </c>
      <c r="H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  <c r="HW392" s="34"/>
      <c r="HX392" s="34"/>
      <c r="HY392" s="34"/>
      <c r="HZ392" s="34"/>
      <c r="IA392" s="34"/>
      <c r="IB392" s="34"/>
      <c r="IC392" s="34"/>
    </row>
    <row r="393" s="5" customFormat="1" ht="20.1" customHeight="1" spans="1:237">
      <c r="A393" s="28" t="str">
        <f>INVOICE!A402</f>
        <v>WI21037697-38</v>
      </c>
      <c r="B393" s="29" t="str">
        <f>INVOICE!B402</f>
        <v>整柜直送</v>
      </c>
      <c r="C393" s="30" t="str">
        <f>INVOICE!C402</f>
        <v>Vacuum Cleaner</v>
      </c>
      <c r="D393" s="31" t="s">
        <v>495</v>
      </c>
      <c r="E393" s="30">
        <f>INVOICE!F402</f>
        <v>4</v>
      </c>
      <c r="F393" s="32">
        <v>1</v>
      </c>
      <c r="G393" s="33">
        <f t="shared" si="6"/>
        <v>20.4044117647059</v>
      </c>
      <c r="H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  <c r="HW393" s="34"/>
      <c r="HX393" s="34"/>
      <c r="HY393" s="34"/>
      <c r="HZ393" s="34"/>
      <c r="IA393" s="34"/>
      <c r="IB393" s="34"/>
      <c r="IC393" s="34"/>
    </row>
    <row r="394" s="5" customFormat="1" ht="20.1" customHeight="1" spans="1:237">
      <c r="A394" s="28" t="str">
        <f>INVOICE!A403</f>
        <v>WI21037697-39</v>
      </c>
      <c r="B394" s="29" t="str">
        <f>INVOICE!B403</f>
        <v>整柜直送</v>
      </c>
      <c r="C394" s="30" t="str">
        <f>INVOICE!C403</f>
        <v>Vacuum Cleaner</v>
      </c>
      <c r="D394" s="31" t="s">
        <v>495</v>
      </c>
      <c r="E394" s="30">
        <f>INVOICE!F403</f>
        <v>4</v>
      </c>
      <c r="F394" s="32">
        <v>1</v>
      </c>
      <c r="G394" s="33">
        <f t="shared" si="6"/>
        <v>20.4044117647059</v>
      </c>
      <c r="H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  <c r="HE394" s="34"/>
      <c r="HF394" s="34"/>
      <c r="HG394" s="34"/>
      <c r="HH394" s="34"/>
      <c r="HI394" s="34"/>
      <c r="HJ394" s="34"/>
      <c r="HK394" s="34"/>
      <c r="HL394" s="34"/>
      <c r="HM394" s="34"/>
      <c r="HN394" s="34"/>
      <c r="HO394" s="34"/>
      <c r="HP394" s="34"/>
      <c r="HQ394" s="34"/>
      <c r="HR394" s="34"/>
      <c r="HS394" s="34"/>
      <c r="HT394" s="34"/>
      <c r="HU394" s="34"/>
      <c r="HV394" s="34"/>
      <c r="HW394" s="34"/>
      <c r="HX394" s="34"/>
      <c r="HY394" s="34"/>
      <c r="HZ394" s="34"/>
      <c r="IA394" s="34"/>
      <c r="IB394" s="34"/>
      <c r="IC394" s="34"/>
    </row>
    <row r="395" s="5" customFormat="1" ht="20.1" customHeight="1" spans="1:237">
      <c r="A395" s="28" t="str">
        <f>INVOICE!A404</f>
        <v>WI21037697-40</v>
      </c>
      <c r="B395" s="29" t="str">
        <f>INVOICE!B404</f>
        <v>整柜直送</v>
      </c>
      <c r="C395" s="30" t="str">
        <f>INVOICE!C404</f>
        <v>Vacuum Cleaner</v>
      </c>
      <c r="D395" s="31" t="s">
        <v>495</v>
      </c>
      <c r="E395" s="30">
        <f>INVOICE!F404</f>
        <v>4</v>
      </c>
      <c r="F395" s="32">
        <v>1</v>
      </c>
      <c r="G395" s="33">
        <f t="shared" si="6"/>
        <v>20.4044117647059</v>
      </c>
      <c r="H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  <c r="HW395" s="34"/>
      <c r="HX395" s="34"/>
      <c r="HY395" s="34"/>
      <c r="HZ395" s="34"/>
      <c r="IA395" s="34"/>
      <c r="IB395" s="34"/>
      <c r="IC395" s="34"/>
    </row>
    <row r="396" s="5" customFormat="1" ht="20.1" customHeight="1" spans="1:237">
      <c r="A396" s="28" t="str">
        <f>INVOICE!A405</f>
        <v>WI21037697-41</v>
      </c>
      <c r="B396" s="29" t="str">
        <f>INVOICE!B405</f>
        <v>整柜直送</v>
      </c>
      <c r="C396" s="30" t="str">
        <f>INVOICE!C405</f>
        <v>Vacuum Cleaner</v>
      </c>
      <c r="D396" s="31" t="s">
        <v>495</v>
      </c>
      <c r="E396" s="30">
        <f>INVOICE!F405</f>
        <v>4</v>
      </c>
      <c r="F396" s="32">
        <v>1</v>
      </c>
      <c r="G396" s="33">
        <f t="shared" si="6"/>
        <v>20.4044117647059</v>
      </c>
      <c r="H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  <c r="HW396" s="34"/>
      <c r="HX396" s="34"/>
      <c r="HY396" s="34"/>
      <c r="HZ396" s="34"/>
      <c r="IA396" s="34"/>
      <c r="IB396" s="34"/>
      <c r="IC396" s="34"/>
    </row>
    <row r="397" s="5" customFormat="1" ht="20.1" customHeight="1" spans="1:237">
      <c r="A397" s="28" t="str">
        <f>INVOICE!A406</f>
        <v>WI21037697-42</v>
      </c>
      <c r="B397" s="29" t="str">
        <f>INVOICE!B406</f>
        <v>整柜直送</v>
      </c>
      <c r="C397" s="30" t="str">
        <f>INVOICE!C406</f>
        <v>Vacuum Cleaner</v>
      </c>
      <c r="D397" s="31" t="s">
        <v>495</v>
      </c>
      <c r="E397" s="30">
        <f>INVOICE!F406</f>
        <v>4</v>
      </c>
      <c r="F397" s="32">
        <v>1</v>
      </c>
      <c r="G397" s="33">
        <f t="shared" si="6"/>
        <v>20.4044117647059</v>
      </c>
      <c r="H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34"/>
      <c r="GJ397" s="34"/>
      <c r="GK397" s="34"/>
      <c r="GL397" s="34"/>
      <c r="GM397" s="34"/>
      <c r="GN397" s="34"/>
      <c r="GO397" s="34"/>
      <c r="GP397" s="34"/>
      <c r="GQ397" s="34"/>
      <c r="GR397" s="34"/>
      <c r="GS397" s="34"/>
      <c r="GT397" s="34"/>
      <c r="GU397" s="34"/>
      <c r="GV397" s="34"/>
      <c r="GW397" s="34"/>
      <c r="GX397" s="34"/>
      <c r="GY397" s="34"/>
      <c r="GZ397" s="34"/>
      <c r="HA397" s="34"/>
      <c r="HB397" s="34"/>
      <c r="HC397" s="34"/>
      <c r="HD397" s="34"/>
      <c r="HE397" s="34"/>
      <c r="HF397" s="34"/>
      <c r="HG397" s="34"/>
      <c r="HH397" s="34"/>
      <c r="HI397" s="34"/>
      <c r="HJ397" s="34"/>
      <c r="HK397" s="34"/>
      <c r="HL397" s="34"/>
      <c r="HM397" s="34"/>
      <c r="HN397" s="34"/>
      <c r="HO397" s="34"/>
      <c r="HP397" s="34"/>
      <c r="HQ397" s="34"/>
      <c r="HR397" s="34"/>
      <c r="HS397" s="34"/>
      <c r="HT397" s="34"/>
      <c r="HU397" s="34"/>
      <c r="HV397" s="34"/>
      <c r="HW397" s="34"/>
      <c r="HX397" s="34"/>
      <c r="HY397" s="34"/>
      <c r="HZ397" s="34"/>
      <c r="IA397" s="34"/>
      <c r="IB397" s="34"/>
      <c r="IC397" s="34"/>
    </row>
    <row r="398" s="5" customFormat="1" ht="20.1" customHeight="1" spans="1:237">
      <c r="A398" s="28" t="str">
        <f>INVOICE!A407</f>
        <v>WI21037697-43</v>
      </c>
      <c r="B398" s="29" t="str">
        <f>INVOICE!B407</f>
        <v>整柜直送</v>
      </c>
      <c r="C398" s="30" t="str">
        <f>INVOICE!C407</f>
        <v>Vacuum Cleaner</v>
      </c>
      <c r="D398" s="31" t="s">
        <v>495</v>
      </c>
      <c r="E398" s="30">
        <f>INVOICE!F407</f>
        <v>4</v>
      </c>
      <c r="F398" s="32">
        <v>1</v>
      </c>
      <c r="G398" s="33">
        <f t="shared" si="6"/>
        <v>20.4044117647059</v>
      </c>
      <c r="H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  <c r="HW398" s="34"/>
      <c r="HX398" s="34"/>
      <c r="HY398" s="34"/>
      <c r="HZ398" s="34"/>
      <c r="IA398" s="34"/>
      <c r="IB398" s="34"/>
      <c r="IC398" s="34"/>
    </row>
    <row r="399" s="5" customFormat="1" ht="20.1" customHeight="1" spans="1:237">
      <c r="A399" s="28" t="str">
        <f>INVOICE!A408</f>
        <v>WI21037697-44</v>
      </c>
      <c r="B399" s="29" t="str">
        <f>INVOICE!B408</f>
        <v>整柜直送</v>
      </c>
      <c r="C399" s="30" t="str">
        <f>INVOICE!C408</f>
        <v>Vacuum Cleaner</v>
      </c>
      <c r="D399" s="31" t="s">
        <v>495</v>
      </c>
      <c r="E399" s="30">
        <f>INVOICE!F408</f>
        <v>4</v>
      </c>
      <c r="F399" s="32">
        <v>1</v>
      </c>
      <c r="G399" s="33">
        <f t="shared" si="6"/>
        <v>20.4044117647059</v>
      </c>
      <c r="H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  <c r="HW399" s="34"/>
      <c r="HX399" s="34"/>
      <c r="HY399" s="34"/>
      <c r="HZ399" s="34"/>
      <c r="IA399" s="34"/>
      <c r="IB399" s="34"/>
      <c r="IC399" s="34"/>
    </row>
    <row r="400" s="5" customFormat="1" ht="20.1" customHeight="1" spans="1:237">
      <c r="A400" s="28" t="str">
        <f>INVOICE!A409</f>
        <v>WI21037697-45</v>
      </c>
      <c r="B400" s="29" t="str">
        <f>INVOICE!B409</f>
        <v>整柜直送</v>
      </c>
      <c r="C400" s="30" t="str">
        <f>INVOICE!C409</f>
        <v>Vacuum Cleaner</v>
      </c>
      <c r="D400" s="31" t="s">
        <v>495</v>
      </c>
      <c r="E400" s="30">
        <f>INVOICE!F409</f>
        <v>4</v>
      </c>
      <c r="F400" s="32">
        <v>1</v>
      </c>
      <c r="G400" s="33">
        <f t="shared" si="6"/>
        <v>20.4044117647059</v>
      </c>
      <c r="H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</row>
    <row r="401" s="5" customFormat="1" ht="20.1" customHeight="1" spans="1:237">
      <c r="A401" s="28" t="str">
        <f>INVOICE!A410</f>
        <v>WI21037697-46</v>
      </c>
      <c r="B401" s="29" t="str">
        <f>INVOICE!B410</f>
        <v>整柜直送</v>
      </c>
      <c r="C401" s="30" t="str">
        <f>INVOICE!C410</f>
        <v>Vacuum Cleaner</v>
      </c>
      <c r="D401" s="31" t="s">
        <v>495</v>
      </c>
      <c r="E401" s="30">
        <f>INVOICE!F410</f>
        <v>4</v>
      </c>
      <c r="F401" s="32">
        <v>1</v>
      </c>
      <c r="G401" s="33">
        <f t="shared" si="6"/>
        <v>20.4044117647059</v>
      </c>
      <c r="H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  <c r="HW401" s="34"/>
      <c r="HX401" s="34"/>
      <c r="HY401" s="34"/>
      <c r="HZ401" s="34"/>
      <c r="IA401" s="34"/>
      <c r="IB401" s="34"/>
      <c r="IC401" s="34"/>
    </row>
    <row r="402" s="5" customFormat="1" ht="20.1" customHeight="1" spans="1:237">
      <c r="A402" s="28" t="str">
        <f>INVOICE!A411</f>
        <v>WI21037697-47</v>
      </c>
      <c r="B402" s="29" t="str">
        <f>INVOICE!B411</f>
        <v>整柜直送</v>
      </c>
      <c r="C402" s="30" t="str">
        <f>INVOICE!C411</f>
        <v>Vacuum Cleaner</v>
      </c>
      <c r="D402" s="31" t="s">
        <v>495</v>
      </c>
      <c r="E402" s="30">
        <f>INVOICE!F411</f>
        <v>4</v>
      </c>
      <c r="F402" s="32">
        <v>1</v>
      </c>
      <c r="G402" s="33">
        <f t="shared" si="6"/>
        <v>20.4044117647059</v>
      </c>
      <c r="H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  <c r="HW402" s="34"/>
      <c r="HX402" s="34"/>
      <c r="HY402" s="34"/>
      <c r="HZ402" s="34"/>
      <c r="IA402" s="34"/>
      <c r="IB402" s="34"/>
      <c r="IC402" s="34"/>
    </row>
    <row r="403" s="5" customFormat="1" ht="20.1" customHeight="1" spans="1:237">
      <c r="A403" s="28" t="str">
        <f>INVOICE!A412</f>
        <v>WI21037697-48</v>
      </c>
      <c r="B403" s="29" t="str">
        <f>INVOICE!B412</f>
        <v>整柜直送</v>
      </c>
      <c r="C403" s="30" t="str">
        <f>INVOICE!C412</f>
        <v>Vacuum Cleaner</v>
      </c>
      <c r="D403" s="31" t="s">
        <v>495</v>
      </c>
      <c r="E403" s="30">
        <f>INVOICE!F412</f>
        <v>4</v>
      </c>
      <c r="F403" s="32">
        <v>1</v>
      </c>
      <c r="G403" s="33">
        <f t="shared" si="6"/>
        <v>20.4044117647059</v>
      </c>
      <c r="H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</row>
    <row r="404" s="5" customFormat="1" ht="20.1" customHeight="1" spans="1:237">
      <c r="A404" s="28" t="str">
        <f>INVOICE!A413</f>
        <v>WI21037697-49</v>
      </c>
      <c r="B404" s="29" t="str">
        <f>INVOICE!B413</f>
        <v>整柜直送</v>
      </c>
      <c r="C404" s="30" t="str">
        <f>INVOICE!C413</f>
        <v>Vacuum Cleaner</v>
      </c>
      <c r="D404" s="31" t="s">
        <v>495</v>
      </c>
      <c r="E404" s="30">
        <f>INVOICE!F413</f>
        <v>4</v>
      </c>
      <c r="F404" s="32">
        <v>1</v>
      </c>
      <c r="G404" s="33">
        <f t="shared" si="6"/>
        <v>20.4044117647059</v>
      </c>
      <c r="H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</row>
    <row r="405" s="5" customFormat="1" ht="20.1" customHeight="1" spans="1:237">
      <c r="A405" s="28" t="str">
        <f>INVOICE!A414</f>
        <v>WI21037697-50</v>
      </c>
      <c r="B405" s="29" t="str">
        <f>INVOICE!B414</f>
        <v>整柜直送</v>
      </c>
      <c r="C405" s="30" t="str">
        <f>INVOICE!C414</f>
        <v>Vacuum Cleaner</v>
      </c>
      <c r="D405" s="31" t="s">
        <v>495</v>
      </c>
      <c r="E405" s="30">
        <f>INVOICE!F414</f>
        <v>4</v>
      </c>
      <c r="F405" s="32">
        <v>1</v>
      </c>
      <c r="G405" s="33">
        <f t="shared" si="6"/>
        <v>20.4044117647059</v>
      </c>
      <c r="H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34"/>
      <c r="GJ405" s="34"/>
      <c r="GK405" s="34"/>
      <c r="GL405" s="34"/>
      <c r="GM405" s="34"/>
      <c r="GN405" s="34"/>
      <c r="GO405" s="34"/>
      <c r="GP405" s="34"/>
      <c r="GQ405" s="34"/>
      <c r="GR405" s="34"/>
      <c r="GS405" s="34"/>
      <c r="GT405" s="34"/>
      <c r="GU405" s="34"/>
      <c r="GV405" s="34"/>
      <c r="GW405" s="34"/>
      <c r="GX405" s="34"/>
      <c r="GY405" s="34"/>
      <c r="GZ405" s="34"/>
      <c r="HA405" s="34"/>
      <c r="HB405" s="34"/>
      <c r="HC405" s="34"/>
      <c r="HD405" s="34"/>
      <c r="HE405" s="34"/>
      <c r="HF405" s="34"/>
      <c r="HG405" s="34"/>
      <c r="HH405" s="34"/>
      <c r="HI405" s="34"/>
      <c r="HJ405" s="34"/>
      <c r="HK405" s="34"/>
      <c r="HL405" s="34"/>
      <c r="HM405" s="34"/>
      <c r="HN405" s="34"/>
      <c r="HO405" s="34"/>
      <c r="HP405" s="34"/>
      <c r="HQ405" s="34"/>
      <c r="HR405" s="34"/>
      <c r="HS405" s="34"/>
      <c r="HT405" s="34"/>
      <c r="HU405" s="34"/>
      <c r="HV405" s="34"/>
      <c r="HW405" s="34"/>
      <c r="HX405" s="34"/>
      <c r="HY405" s="34"/>
      <c r="HZ405" s="34"/>
      <c r="IA405" s="34"/>
      <c r="IB405" s="34"/>
      <c r="IC405" s="34"/>
    </row>
    <row r="406" s="5" customFormat="1" ht="20.1" customHeight="1" spans="1:237">
      <c r="A406" s="28" t="str">
        <f>INVOICE!A415</f>
        <v>WI21037697-51</v>
      </c>
      <c r="B406" s="29" t="str">
        <f>INVOICE!B415</f>
        <v>整柜直送</v>
      </c>
      <c r="C406" s="30" t="str">
        <f>INVOICE!C415</f>
        <v>Vacuum Cleaner</v>
      </c>
      <c r="D406" s="31" t="s">
        <v>495</v>
      </c>
      <c r="E406" s="30">
        <f>INVOICE!F415</f>
        <v>4</v>
      </c>
      <c r="F406" s="32">
        <v>1</v>
      </c>
      <c r="G406" s="33">
        <f t="shared" si="6"/>
        <v>20.4044117647059</v>
      </c>
      <c r="H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</row>
    <row r="407" s="5" customFormat="1" ht="20.1" customHeight="1" spans="1:237">
      <c r="A407" s="28" t="str">
        <f>INVOICE!A416</f>
        <v>WI21037697-52</v>
      </c>
      <c r="B407" s="29" t="str">
        <f>INVOICE!B416</f>
        <v>整柜直送</v>
      </c>
      <c r="C407" s="30" t="str">
        <f>INVOICE!C416</f>
        <v>Vacuum Cleaner</v>
      </c>
      <c r="D407" s="31" t="s">
        <v>495</v>
      </c>
      <c r="E407" s="30">
        <f>INVOICE!F416</f>
        <v>4</v>
      </c>
      <c r="F407" s="32">
        <v>1</v>
      </c>
      <c r="G407" s="33">
        <f t="shared" si="6"/>
        <v>20.4044117647059</v>
      </c>
      <c r="H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</row>
    <row r="408" s="5" customFormat="1" ht="20.1" customHeight="1" spans="1:237">
      <c r="A408" s="28" t="str">
        <f>INVOICE!A417</f>
        <v>WI21037697-53</v>
      </c>
      <c r="B408" s="29" t="str">
        <f>INVOICE!B417</f>
        <v>整柜直送</v>
      </c>
      <c r="C408" s="30" t="str">
        <f>INVOICE!C417</f>
        <v>Vacuum Cleaner</v>
      </c>
      <c r="D408" s="31" t="s">
        <v>495</v>
      </c>
      <c r="E408" s="30">
        <f>INVOICE!F417</f>
        <v>4</v>
      </c>
      <c r="F408" s="32">
        <v>1</v>
      </c>
      <c r="G408" s="33">
        <f t="shared" si="6"/>
        <v>20.4044117647059</v>
      </c>
      <c r="H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</row>
    <row r="409" s="5" customFormat="1" ht="20.1" customHeight="1" spans="1:237">
      <c r="A409" s="28" t="str">
        <f>INVOICE!A418</f>
        <v>WI21037697-54</v>
      </c>
      <c r="B409" s="29" t="str">
        <f>INVOICE!B418</f>
        <v>整柜直送</v>
      </c>
      <c r="C409" s="30" t="str">
        <f>INVOICE!C418</f>
        <v>Vacuum Cleaner</v>
      </c>
      <c r="D409" s="31" t="s">
        <v>495</v>
      </c>
      <c r="E409" s="30">
        <f>INVOICE!F418</f>
        <v>4</v>
      </c>
      <c r="F409" s="32">
        <v>1</v>
      </c>
      <c r="G409" s="33">
        <f t="shared" si="6"/>
        <v>20.4044117647059</v>
      </c>
      <c r="H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</row>
    <row r="410" s="5" customFormat="1" ht="20.1" customHeight="1" spans="1:237">
      <c r="A410" s="28" t="str">
        <f>INVOICE!A419</f>
        <v>WI21037697-55</v>
      </c>
      <c r="B410" s="29" t="str">
        <f>INVOICE!B419</f>
        <v>整柜直送</v>
      </c>
      <c r="C410" s="30" t="str">
        <f>INVOICE!C419</f>
        <v>Vacuum Cleaner</v>
      </c>
      <c r="D410" s="31" t="s">
        <v>495</v>
      </c>
      <c r="E410" s="30">
        <f>INVOICE!F419</f>
        <v>4</v>
      </c>
      <c r="F410" s="32">
        <v>1</v>
      </c>
      <c r="G410" s="33">
        <f t="shared" si="6"/>
        <v>20.4044117647059</v>
      </c>
      <c r="H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</row>
    <row r="411" s="5" customFormat="1" ht="20.1" customHeight="1" spans="1:237">
      <c r="A411" s="28" t="str">
        <f>INVOICE!A420</f>
        <v>WI21037697-56</v>
      </c>
      <c r="B411" s="29" t="str">
        <f>INVOICE!B420</f>
        <v>整柜直送</v>
      </c>
      <c r="C411" s="30" t="str">
        <f>INVOICE!C420</f>
        <v>Vacuum Cleaner</v>
      </c>
      <c r="D411" s="31" t="s">
        <v>495</v>
      </c>
      <c r="E411" s="30">
        <f>INVOICE!F420</f>
        <v>4</v>
      </c>
      <c r="F411" s="32">
        <v>1</v>
      </c>
      <c r="G411" s="33">
        <f t="shared" si="6"/>
        <v>20.4044117647059</v>
      </c>
      <c r="H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</row>
    <row r="412" s="5" customFormat="1" ht="20.1" customHeight="1" spans="1:237">
      <c r="A412" s="28" t="str">
        <f>INVOICE!A421</f>
        <v>WI21037697-57</v>
      </c>
      <c r="B412" s="29" t="str">
        <f>INVOICE!B421</f>
        <v>整柜直送</v>
      </c>
      <c r="C412" s="30" t="str">
        <f>INVOICE!C421</f>
        <v>Vacuum Cleaner</v>
      </c>
      <c r="D412" s="31" t="s">
        <v>495</v>
      </c>
      <c r="E412" s="30">
        <f>INVOICE!F421</f>
        <v>4</v>
      </c>
      <c r="F412" s="32">
        <v>1</v>
      </c>
      <c r="G412" s="33">
        <f t="shared" si="6"/>
        <v>20.4044117647059</v>
      </c>
      <c r="H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</row>
    <row r="413" s="5" customFormat="1" ht="20.1" customHeight="1" spans="1:237">
      <c r="A413" s="28" t="str">
        <f>INVOICE!A422</f>
        <v>WI21037697-58</v>
      </c>
      <c r="B413" s="29" t="str">
        <f>INVOICE!B422</f>
        <v>整柜直送</v>
      </c>
      <c r="C413" s="30" t="str">
        <f>INVOICE!C422</f>
        <v>Vacuum Cleaner</v>
      </c>
      <c r="D413" s="31" t="s">
        <v>495</v>
      </c>
      <c r="E413" s="30">
        <f>INVOICE!F422</f>
        <v>4</v>
      </c>
      <c r="F413" s="32">
        <v>1</v>
      </c>
      <c r="G413" s="33">
        <f t="shared" si="6"/>
        <v>20.4044117647059</v>
      </c>
      <c r="H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</row>
    <row r="414" s="5" customFormat="1" ht="20.1" customHeight="1" spans="1:237">
      <c r="A414" s="28" t="str">
        <f>INVOICE!A423</f>
        <v>XHY909</v>
      </c>
      <c r="B414" s="29" t="str">
        <f>INVOICE!B423</f>
        <v>整柜直送</v>
      </c>
      <c r="C414" s="30" t="str">
        <f>INVOICE!C423</f>
        <v>String Lights</v>
      </c>
      <c r="D414" s="31" t="s">
        <v>496</v>
      </c>
      <c r="E414" s="30">
        <f>INVOICE!F423</f>
        <v>30</v>
      </c>
      <c r="F414" s="32">
        <v>1</v>
      </c>
      <c r="G414" s="33">
        <f>119/7</f>
        <v>17</v>
      </c>
      <c r="H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  <c r="HW414" s="34"/>
      <c r="HX414" s="34"/>
      <c r="HY414" s="34"/>
      <c r="HZ414" s="34"/>
      <c r="IA414" s="34"/>
      <c r="IB414" s="34"/>
      <c r="IC414" s="34"/>
    </row>
    <row r="415" s="5" customFormat="1" ht="20.1" customHeight="1" spans="1:237">
      <c r="A415" s="28" t="str">
        <f>INVOICE!A424</f>
        <v>XHY910</v>
      </c>
      <c r="B415" s="29" t="str">
        <f>INVOICE!B424</f>
        <v>整柜直送</v>
      </c>
      <c r="C415" s="30" t="str">
        <f>INVOICE!C424</f>
        <v>String Lights</v>
      </c>
      <c r="D415" s="31" t="s">
        <v>496</v>
      </c>
      <c r="E415" s="30">
        <f>INVOICE!F424</f>
        <v>30</v>
      </c>
      <c r="F415" s="32">
        <v>1</v>
      </c>
      <c r="G415" s="33">
        <f t="shared" ref="G415:G420" si="7">119/7</f>
        <v>17</v>
      </c>
      <c r="H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  <c r="HW415" s="34"/>
      <c r="HX415" s="34"/>
      <c r="HY415" s="34"/>
      <c r="HZ415" s="34"/>
      <c r="IA415" s="34"/>
      <c r="IB415" s="34"/>
      <c r="IC415" s="34"/>
    </row>
    <row r="416" s="5" customFormat="1" ht="20.1" customHeight="1" spans="1:237">
      <c r="A416" s="28" t="str">
        <f>INVOICE!A425</f>
        <v>XHY911</v>
      </c>
      <c r="B416" s="29" t="str">
        <f>INVOICE!B425</f>
        <v>整柜直送</v>
      </c>
      <c r="C416" s="30" t="str">
        <f>INVOICE!C425</f>
        <v>String Lights</v>
      </c>
      <c r="D416" s="31" t="s">
        <v>496</v>
      </c>
      <c r="E416" s="30">
        <f>INVOICE!F425</f>
        <v>30</v>
      </c>
      <c r="F416" s="32">
        <v>1</v>
      </c>
      <c r="G416" s="33">
        <f t="shared" si="7"/>
        <v>17</v>
      </c>
      <c r="H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  <c r="HW416" s="34"/>
      <c r="HX416" s="34"/>
      <c r="HY416" s="34"/>
      <c r="HZ416" s="34"/>
      <c r="IA416" s="34"/>
      <c r="IB416" s="34"/>
      <c r="IC416" s="34"/>
    </row>
    <row r="417" s="5" customFormat="1" ht="20.1" customHeight="1" spans="1:237">
      <c r="A417" s="28" t="str">
        <f>INVOICE!A426</f>
        <v>XHY912</v>
      </c>
      <c r="B417" s="29" t="str">
        <f>INVOICE!B426</f>
        <v>整柜直送</v>
      </c>
      <c r="C417" s="30" t="str">
        <f>INVOICE!C426</f>
        <v>String Lights</v>
      </c>
      <c r="D417" s="31" t="s">
        <v>496</v>
      </c>
      <c r="E417" s="30">
        <f>INVOICE!F426</f>
        <v>30</v>
      </c>
      <c r="F417" s="32">
        <v>1</v>
      </c>
      <c r="G417" s="33">
        <f t="shared" si="7"/>
        <v>17</v>
      </c>
      <c r="H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  <c r="EO417" s="34"/>
      <c r="EP417" s="34"/>
      <c r="EQ417" s="34"/>
      <c r="ER417" s="34"/>
      <c r="ES417" s="34"/>
      <c r="ET417" s="34"/>
      <c r="EU417" s="34"/>
      <c r="EV417" s="34"/>
      <c r="EW417" s="34"/>
      <c r="EX417" s="34"/>
      <c r="EY417" s="34"/>
      <c r="EZ417" s="34"/>
      <c r="FA417" s="34"/>
      <c r="FB417" s="34"/>
      <c r="FC417" s="34"/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  <c r="FZ417" s="34"/>
      <c r="GA417" s="34"/>
      <c r="GB417" s="34"/>
      <c r="GC417" s="34"/>
      <c r="GD417" s="34"/>
      <c r="GE417" s="34"/>
      <c r="GF417" s="34"/>
      <c r="GG417" s="34"/>
      <c r="GH417" s="34"/>
      <c r="GI417" s="34"/>
      <c r="GJ417" s="34"/>
      <c r="GK417" s="34"/>
      <c r="GL417" s="34"/>
      <c r="GM417" s="34"/>
      <c r="GN417" s="34"/>
      <c r="GO417" s="34"/>
      <c r="GP417" s="34"/>
      <c r="GQ417" s="34"/>
      <c r="GR417" s="34"/>
      <c r="GS417" s="34"/>
      <c r="GT417" s="34"/>
      <c r="GU417" s="34"/>
      <c r="GV417" s="34"/>
      <c r="GW417" s="34"/>
      <c r="GX417" s="34"/>
      <c r="GY417" s="34"/>
      <c r="GZ417" s="34"/>
      <c r="HA417" s="34"/>
      <c r="HB417" s="34"/>
      <c r="HC417" s="34"/>
      <c r="HD417" s="34"/>
      <c r="HE417" s="34"/>
      <c r="HF417" s="34"/>
      <c r="HG417" s="34"/>
      <c r="HH417" s="34"/>
      <c r="HI417" s="34"/>
      <c r="HJ417" s="34"/>
      <c r="HK417" s="34"/>
      <c r="HL417" s="34"/>
      <c r="HM417" s="34"/>
      <c r="HN417" s="34"/>
      <c r="HO417" s="34"/>
      <c r="HP417" s="34"/>
      <c r="HQ417" s="34"/>
      <c r="HR417" s="34"/>
      <c r="HS417" s="34"/>
      <c r="HT417" s="34"/>
      <c r="HU417" s="34"/>
      <c r="HV417" s="34"/>
      <c r="HW417" s="34"/>
      <c r="HX417" s="34"/>
      <c r="HY417" s="34"/>
      <c r="HZ417" s="34"/>
      <c r="IA417" s="34"/>
      <c r="IB417" s="34"/>
      <c r="IC417" s="34"/>
    </row>
    <row r="418" s="5" customFormat="1" ht="20.1" customHeight="1" spans="1:237">
      <c r="A418" s="28" t="str">
        <f>INVOICE!A427</f>
        <v>XHY913</v>
      </c>
      <c r="B418" s="29" t="str">
        <f>INVOICE!B427</f>
        <v>整柜直送</v>
      </c>
      <c r="C418" s="30" t="str">
        <f>INVOICE!C427</f>
        <v>String Lights</v>
      </c>
      <c r="D418" s="31" t="s">
        <v>496</v>
      </c>
      <c r="E418" s="30">
        <f>INVOICE!F427</f>
        <v>30</v>
      </c>
      <c r="F418" s="32">
        <v>1</v>
      </c>
      <c r="G418" s="33">
        <f t="shared" si="7"/>
        <v>17</v>
      </c>
      <c r="H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  <c r="EO418" s="34"/>
      <c r="EP418" s="34"/>
      <c r="EQ418" s="34"/>
      <c r="ER418" s="34"/>
      <c r="ES418" s="34"/>
      <c r="ET418" s="34"/>
      <c r="EU418" s="34"/>
      <c r="EV418" s="34"/>
      <c r="EW418" s="34"/>
      <c r="EX418" s="34"/>
      <c r="EY418" s="34"/>
      <c r="EZ418" s="34"/>
      <c r="FA418" s="34"/>
      <c r="FB418" s="34"/>
      <c r="FC418" s="34"/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  <c r="FZ418" s="34"/>
      <c r="GA418" s="34"/>
      <c r="GB418" s="34"/>
      <c r="GC418" s="34"/>
      <c r="GD418" s="34"/>
      <c r="GE418" s="34"/>
      <c r="GF418" s="34"/>
      <c r="GG418" s="34"/>
      <c r="GH418" s="34"/>
      <c r="GI418" s="34"/>
      <c r="GJ418" s="34"/>
      <c r="GK418" s="34"/>
      <c r="GL418" s="34"/>
      <c r="GM418" s="34"/>
      <c r="GN418" s="34"/>
      <c r="GO418" s="34"/>
      <c r="GP418" s="34"/>
      <c r="GQ418" s="34"/>
      <c r="GR418" s="34"/>
      <c r="GS418" s="34"/>
      <c r="GT418" s="34"/>
      <c r="GU418" s="34"/>
      <c r="GV418" s="34"/>
      <c r="GW418" s="34"/>
      <c r="GX418" s="34"/>
      <c r="GY418" s="34"/>
      <c r="GZ418" s="34"/>
      <c r="HA418" s="34"/>
      <c r="HB418" s="34"/>
      <c r="HC418" s="34"/>
      <c r="HD418" s="34"/>
      <c r="HE418" s="34"/>
      <c r="HF418" s="34"/>
      <c r="HG418" s="34"/>
      <c r="HH418" s="34"/>
      <c r="HI418" s="34"/>
      <c r="HJ418" s="34"/>
      <c r="HK418" s="34"/>
      <c r="HL418" s="34"/>
      <c r="HM418" s="34"/>
      <c r="HN418" s="34"/>
      <c r="HO418" s="34"/>
      <c r="HP418" s="34"/>
      <c r="HQ418" s="34"/>
      <c r="HR418" s="34"/>
      <c r="HS418" s="34"/>
      <c r="HT418" s="34"/>
      <c r="HU418" s="34"/>
      <c r="HV418" s="34"/>
      <c r="HW418" s="34"/>
      <c r="HX418" s="34"/>
      <c r="HY418" s="34"/>
      <c r="HZ418" s="34"/>
      <c r="IA418" s="34"/>
      <c r="IB418" s="34"/>
      <c r="IC418" s="34"/>
    </row>
    <row r="419" s="5" customFormat="1" ht="20.1" customHeight="1" spans="1:237">
      <c r="A419" s="28" t="str">
        <f>INVOICE!A428</f>
        <v>XHY914</v>
      </c>
      <c r="B419" s="29" t="str">
        <f>INVOICE!B428</f>
        <v>整柜直送</v>
      </c>
      <c r="C419" s="30" t="str">
        <f>INVOICE!C428</f>
        <v>String Lights</v>
      </c>
      <c r="D419" s="31" t="s">
        <v>496</v>
      </c>
      <c r="E419" s="30">
        <f>INVOICE!F428</f>
        <v>30</v>
      </c>
      <c r="F419" s="32">
        <v>1</v>
      </c>
      <c r="G419" s="33">
        <f t="shared" si="7"/>
        <v>17</v>
      </c>
      <c r="H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  <c r="EO419" s="34"/>
      <c r="EP419" s="34"/>
      <c r="EQ419" s="34"/>
      <c r="ER419" s="34"/>
      <c r="ES419" s="34"/>
      <c r="ET419" s="34"/>
      <c r="EU419" s="34"/>
      <c r="EV419" s="34"/>
      <c r="EW419" s="34"/>
      <c r="EX419" s="34"/>
      <c r="EY419" s="34"/>
      <c r="EZ419" s="34"/>
      <c r="FA419" s="34"/>
      <c r="FB419" s="34"/>
      <c r="FC419" s="34"/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  <c r="FZ419" s="34"/>
      <c r="GA419" s="34"/>
      <c r="GB419" s="34"/>
      <c r="GC419" s="34"/>
      <c r="GD419" s="34"/>
      <c r="GE419" s="34"/>
      <c r="GF419" s="34"/>
      <c r="GG419" s="34"/>
      <c r="GH419" s="34"/>
      <c r="GI419" s="34"/>
      <c r="GJ419" s="34"/>
      <c r="GK419" s="34"/>
      <c r="GL419" s="34"/>
      <c r="GM419" s="34"/>
      <c r="GN419" s="34"/>
      <c r="GO419" s="34"/>
      <c r="GP419" s="34"/>
      <c r="GQ419" s="34"/>
      <c r="GR419" s="34"/>
      <c r="GS419" s="34"/>
      <c r="GT419" s="34"/>
      <c r="GU419" s="34"/>
      <c r="GV419" s="34"/>
      <c r="GW419" s="34"/>
      <c r="GX419" s="34"/>
      <c r="GY419" s="34"/>
      <c r="GZ419" s="34"/>
      <c r="HA419" s="34"/>
      <c r="HB419" s="34"/>
      <c r="HC419" s="34"/>
      <c r="HD419" s="34"/>
      <c r="HE419" s="34"/>
      <c r="HF419" s="34"/>
      <c r="HG419" s="34"/>
      <c r="HH419" s="34"/>
      <c r="HI419" s="34"/>
      <c r="HJ419" s="34"/>
      <c r="HK419" s="34"/>
      <c r="HL419" s="34"/>
      <c r="HM419" s="34"/>
      <c r="HN419" s="34"/>
      <c r="HO419" s="34"/>
      <c r="HP419" s="34"/>
      <c r="HQ419" s="34"/>
      <c r="HR419" s="34"/>
      <c r="HS419" s="34"/>
      <c r="HT419" s="34"/>
      <c r="HU419" s="34"/>
      <c r="HV419" s="34"/>
      <c r="HW419" s="34"/>
      <c r="HX419" s="34"/>
      <c r="HY419" s="34"/>
      <c r="HZ419" s="34"/>
      <c r="IA419" s="34"/>
      <c r="IB419" s="34"/>
      <c r="IC419" s="34"/>
    </row>
    <row r="420" s="5" customFormat="1" ht="20.1" customHeight="1" spans="1:237">
      <c r="A420" s="28" t="str">
        <f>INVOICE!A429</f>
        <v>XHY915</v>
      </c>
      <c r="B420" s="29" t="str">
        <f>INVOICE!B429</f>
        <v>整柜直送</v>
      </c>
      <c r="C420" s="30" t="str">
        <f>INVOICE!C429</f>
        <v>String Lights</v>
      </c>
      <c r="D420" s="31" t="s">
        <v>496</v>
      </c>
      <c r="E420" s="30">
        <f>INVOICE!F429</f>
        <v>30</v>
      </c>
      <c r="F420" s="32">
        <v>1</v>
      </c>
      <c r="G420" s="33">
        <f t="shared" si="7"/>
        <v>17</v>
      </c>
      <c r="H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  <c r="EO420" s="34"/>
      <c r="EP420" s="34"/>
      <c r="EQ420" s="34"/>
      <c r="ER420" s="34"/>
      <c r="ES420" s="34"/>
      <c r="ET420" s="34"/>
      <c r="EU420" s="34"/>
      <c r="EV420" s="34"/>
      <c r="EW420" s="34"/>
      <c r="EX420" s="34"/>
      <c r="EY420" s="34"/>
      <c r="EZ420" s="34"/>
      <c r="FA420" s="34"/>
      <c r="FB420" s="34"/>
      <c r="FC420" s="34"/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  <c r="FZ420" s="34"/>
      <c r="GA420" s="34"/>
      <c r="GB420" s="34"/>
      <c r="GC420" s="34"/>
      <c r="GD420" s="34"/>
      <c r="GE420" s="34"/>
      <c r="GF420" s="34"/>
      <c r="GG420" s="34"/>
      <c r="GH420" s="34"/>
      <c r="GI420" s="34"/>
      <c r="GJ420" s="34"/>
      <c r="GK420" s="34"/>
      <c r="GL420" s="34"/>
      <c r="GM420" s="34"/>
      <c r="GN420" s="34"/>
      <c r="GO420" s="34"/>
      <c r="GP420" s="34"/>
      <c r="GQ420" s="34"/>
      <c r="GR420" s="34"/>
      <c r="GS420" s="34"/>
      <c r="GT420" s="34"/>
      <c r="GU420" s="34"/>
      <c r="GV420" s="34"/>
      <c r="GW420" s="34"/>
      <c r="GX420" s="34"/>
      <c r="GY420" s="34"/>
      <c r="GZ420" s="34"/>
      <c r="HA420" s="34"/>
      <c r="HB420" s="34"/>
      <c r="HC420" s="34"/>
      <c r="HD420" s="34"/>
      <c r="HE420" s="34"/>
      <c r="HF420" s="34"/>
      <c r="HG420" s="34"/>
      <c r="HH420" s="34"/>
      <c r="HI420" s="34"/>
      <c r="HJ420" s="34"/>
      <c r="HK420" s="34"/>
      <c r="HL420" s="34"/>
      <c r="HM420" s="34"/>
      <c r="HN420" s="34"/>
      <c r="HO420" s="34"/>
      <c r="HP420" s="34"/>
      <c r="HQ420" s="34"/>
      <c r="HR420" s="34"/>
      <c r="HS420" s="34"/>
      <c r="HT420" s="34"/>
      <c r="HU420" s="34"/>
      <c r="HV420" s="34"/>
      <c r="HW420" s="34"/>
      <c r="HX420" s="34"/>
      <c r="HY420" s="34"/>
      <c r="HZ420" s="34"/>
      <c r="IA420" s="34"/>
      <c r="IB420" s="34"/>
      <c r="IC420" s="34"/>
    </row>
    <row r="421" s="5" customFormat="1" ht="20.1" customHeight="1" spans="1:237">
      <c r="A421" s="28" t="str">
        <f>INVOICE!A430</f>
        <v>HXHZZZZB1</v>
      </c>
      <c r="B421" s="29" t="str">
        <f>INVOICE!B430</f>
        <v>整柜直送</v>
      </c>
      <c r="C421" s="30" t="str">
        <f>INVOICE!C430</f>
        <v>Lanterns</v>
      </c>
      <c r="D421" s="31" t="s">
        <v>497</v>
      </c>
      <c r="E421" s="30">
        <f>INVOICE!F430</f>
        <v>36</v>
      </c>
      <c r="F421" s="32">
        <v>1</v>
      </c>
      <c r="G421" s="33">
        <f>232/15</f>
        <v>15.4666666666667</v>
      </c>
      <c r="H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  <c r="EO421" s="34"/>
      <c r="EP421" s="34"/>
      <c r="EQ421" s="34"/>
      <c r="ER421" s="34"/>
      <c r="ES421" s="34"/>
      <c r="ET421" s="34"/>
      <c r="EU421" s="34"/>
      <c r="EV421" s="34"/>
      <c r="EW421" s="34"/>
      <c r="EX421" s="34"/>
      <c r="EY421" s="34"/>
      <c r="EZ421" s="34"/>
      <c r="FA421" s="34"/>
      <c r="FB421" s="34"/>
      <c r="FC421" s="34"/>
      <c r="FD421" s="34"/>
      <c r="FE421" s="34"/>
      <c r="FF421" s="34"/>
      <c r="FG421" s="34"/>
      <c r="FH421" s="34"/>
      <c r="FI421" s="34"/>
      <c r="FJ421" s="34"/>
      <c r="FK421" s="34"/>
      <c r="FL421" s="34"/>
      <c r="FM421" s="34"/>
      <c r="FN421" s="34"/>
      <c r="FO421" s="34"/>
      <c r="FP421" s="34"/>
      <c r="FQ421" s="34"/>
      <c r="FR421" s="34"/>
      <c r="FS421" s="34"/>
      <c r="FT421" s="34"/>
      <c r="FU421" s="34"/>
      <c r="FV421" s="34"/>
      <c r="FW421" s="34"/>
      <c r="FX421" s="34"/>
      <c r="FY421" s="34"/>
      <c r="FZ421" s="34"/>
      <c r="GA421" s="34"/>
      <c r="GB421" s="34"/>
      <c r="GC421" s="34"/>
      <c r="GD421" s="34"/>
      <c r="GE421" s="34"/>
      <c r="GF421" s="34"/>
      <c r="GG421" s="34"/>
      <c r="GH421" s="34"/>
      <c r="GI421" s="34"/>
      <c r="GJ421" s="34"/>
      <c r="GK421" s="34"/>
      <c r="GL421" s="34"/>
      <c r="GM421" s="34"/>
      <c r="GN421" s="34"/>
      <c r="GO421" s="34"/>
      <c r="GP421" s="34"/>
      <c r="GQ421" s="34"/>
      <c r="GR421" s="34"/>
      <c r="GS421" s="34"/>
      <c r="GT421" s="34"/>
      <c r="GU421" s="34"/>
      <c r="GV421" s="34"/>
      <c r="GW421" s="34"/>
      <c r="GX421" s="34"/>
      <c r="GY421" s="34"/>
      <c r="GZ421" s="34"/>
      <c r="HA421" s="34"/>
      <c r="HB421" s="34"/>
      <c r="HC421" s="34"/>
      <c r="HD421" s="34"/>
      <c r="HE421" s="34"/>
      <c r="HF421" s="34"/>
      <c r="HG421" s="34"/>
      <c r="HH421" s="34"/>
      <c r="HI421" s="34"/>
      <c r="HJ421" s="34"/>
      <c r="HK421" s="34"/>
      <c r="HL421" s="34"/>
      <c r="HM421" s="34"/>
      <c r="HN421" s="34"/>
      <c r="HO421" s="34"/>
      <c r="HP421" s="34"/>
      <c r="HQ421" s="34"/>
      <c r="HR421" s="34"/>
      <c r="HS421" s="34"/>
      <c r="HT421" s="34"/>
      <c r="HU421" s="34"/>
      <c r="HV421" s="34"/>
      <c r="HW421" s="34"/>
      <c r="HX421" s="34"/>
      <c r="HY421" s="34"/>
      <c r="HZ421" s="34"/>
      <c r="IA421" s="34"/>
      <c r="IB421" s="34"/>
      <c r="IC421" s="34"/>
    </row>
    <row r="422" s="5" customFormat="1" ht="20.1" customHeight="1" spans="1:237">
      <c r="A422" s="28" t="str">
        <f>INVOICE!A431</f>
        <v>HXHZZZZB2</v>
      </c>
      <c r="B422" s="29" t="str">
        <f>INVOICE!B431</f>
        <v>整柜直送</v>
      </c>
      <c r="C422" s="30" t="str">
        <f>INVOICE!C431</f>
        <v>Lanterns</v>
      </c>
      <c r="D422" s="31" t="s">
        <v>497</v>
      </c>
      <c r="E422" s="30">
        <f>INVOICE!F431</f>
        <v>36</v>
      </c>
      <c r="F422" s="32">
        <v>1</v>
      </c>
      <c r="G422" s="33">
        <f t="shared" ref="G422:G435" si="8">232/15</f>
        <v>15.4666666666667</v>
      </c>
      <c r="H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  <c r="EO422" s="34"/>
      <c r="EP422" s="34"/>
      <c r="EQ422" s="34"/>
      <c r="ER422" s="34"/>
      <c r="ES422" s="34"/>
      <c r="ET422" s="34"/>
      <c r="EU422" s="34"/>
      <c r="EV422" s="34"/>
      <c r="EW422" s="34"/>
      <c r="EX422" s="34"/>
      <c r="EY422" s="34"/>
      <c r="EZ422" s="34"/>
      <c r="FA422" s="34"/>
      <c r="FB422" s="34"/>
      <c r="FC422" s="34"/>
      <c r="FD422" s="34"/>
      <c r="FE422" s="34"/>
      <c r="FF422" s="34"/>
      <c r="FG422" s="34"/>
      <c r="FH422" s="34"/>
      <c r="FI422" s="34"/>
      <c r="FJ422" s="34"/>
      <c r="FK422" s="34"/>
      <c r="FL422" s="34"/>
      <c r="FM422" s="34"/>
      <c r="FN422" s="34"/>
      <c r="FO422" s="34"/>
      <c r="FP422" s="34"/>
      <c r="FQ422" s="34"/>
      <c r="FR422" s="34"/>
      <c r="FS422" s="34"/>
      <c r="FT422" s="34"/>
      <c r="FU422" s="34"/>
      <c r="FV422" s="34"/>
      <c r="FW422" s="34"/>
      <c r="FX422" s="34"/>
      <c r="FY422" s="34"/>
      <c r="FZ422" s="34"/>
      <c r="GA422" s="34"/>
      <c r="GB422" s="34"/>
      <c r="GC422" s="34"/>
      <c r="GD422" s="34"/>
      <c r="GE422" s="34"/>
      <c r="GF422" s="34"/>
      <c r="GG422" s="34"/>
      <c r="GH422" s="34"/>
      <c r="GI422" s="34"/>
      <c r="GJ422" s="34"/>
      <c r="GK422" s="34"/>
      <c r="GL422" s="34"/>
      <c r="GM422" s="34"/>
      <c r="GN422" s="34"/>
      <c r="GO422" s="34"/>
      <c r="GP422" s="34"/>
      <c r="GQ422" s="34"/>
      <c r="GR422" s="34"/>
      <c r="GS422" s="34"/>
      <c r="GT422" s="34"/>
      <c r="GU422" s="34"/>
      <c r="GV422" s="34"/>
      <c r="GW422" s="34"/>
      <c r="GX422" s="34"/>
      <c r="GY422" s="34"/>
      <c r="GZ422" s="34"/>
      <c r="HA422" s="34"/>
      <c r="HB422" s="34"/>
      <c r="HC422" s="34"/>
      <c r="HD422" s="34"/>
      <c r="HE422" s="34"/>
      <c r="HF422" s="34"/>
      <c r="HG422" s="34"/>
      <c r="HH422" s="34"/>
      <c r="HI422" s="34"/>
      <c r="HJ422" s="34"/>
      <c r="HK422" s="34"/>
      <c r="HL422" s="34"/>
      <c r="HM422" s="34"/>
      <c r="HN422" s="34"/>
      <c r="HO422" s="34"/>
      <c r="HP422" s="34"/>
      <c r="HQ422" s="34"/>
      <c r="HR422" s="34"/>
      <c r="HS422" s="34"/>
      <c r="HT422" s="34"/>
      <c r="HU422" s="34"/>
      <c r="HV422" s="34"/>
      <c r="HW422" s="34"/>
      <c r="HX422" s="34"/>
      <c r="HY422" s="34"/>
      <c r="HZ422" s="34"/>
      <c r="IA422" s="34"/>
      <c r="IB422" s="34"/>
      <c r="IC422" s="34"/>
    </row>
    <row r="423" s="5" customFormat="1" ht="20.1" customHeight="1" spans="1:237">
      <c r="A423" s="28" t="str">
        <f>INVOICE!A432</f>
        <v>HXHZZZZB3</v>
      </c>
      <c r="B423" s="29" t="str">
        <f>INVOICE!B432</f>
        <v>整柜直送</v>
      </c>
      <c r="C423" s="30" t="str">
        <f>INVOICE!C432</f>
        <v>Lanterns</v>
      </c>
      <c r="D423" s="31" t="s">
        <v>497</v>
      </c>
      <c r="E423" s="30">
        <f>INVOICE!F432</f>
        <v>36</v>
      </c>
      <c r="F423" s="32">
        <v>1</v>
      </c>
      <c r="G423" s="33">
        <f t="shared" si="8"/>
        <v>15.4666666666667</v>
      </c>
      <c r="H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  <c r="FZ423" s="34"/>
      <c r="GA423" s="34"/>
      <c r="GB423" s="34"/>
      <c r="GC423" s="34"/>
      <c r="GD423" s="34"/>
      <c r="GE423" s="34"/>
      <c r="GF423" s="34"/>
      <c r="GG423" s="34"/>
      <c r="GH423" s="34"/>
      <c r="GI423" s="34"/>
      <c r="GJ423" s="34"/>
      <c r="GK423" s="34"/>
      <c r="GL423" s="34"/>
      <c r="GM423" s="34"/>
      <c r="GN423" s="34"/>
      <c r="GO423" s="34"/>
      <c r="GP423" s="34"/>
      <c r="GQ423" s="34"/>
      <c r="GR423" s="34"/>
      <c r="GS423" s="34"/>
      <c r="GT423" s="34"/>
      <c r="GU423" s="34"/>
      <c r="GV423" s="34"/>
      <c r="GW423" s="34"/>
      <c r="GX423" s="34"/>
      <c r="GY423" s="34"/>
      <c r="GZ423" s="34"/>
      <c r="HA423" s="34"/>
      <c r="HB423" s="34"/>
      <c r="HC423" s="34"/>
      <c r="HD423" s="34"/>
      <c r="HE423" s="34"/>
      <c r="HF423" s="34"/>
      <c r="HG423" s="34"/>
      <c r="HH423" s="34"/>
      <c r="HI423" s="34"/>
      <c r="HJ423" s="34"/>
      <c r="HK423" s="34"/>
      <c r="HL423" s="34"/>
      <c r="HM423" s="34"/>
      <c r="HN423" s="34"/>
      <c r="HO423" s="34"/>
      <c r="HP423" s="34"/>
      <c r="HQ423" s="34"/>
      <c r="HR423" s="34"/>
      <c r="HS423" s="34"/>
      <c r="HT423" s="34"/>
      <c r="HU423" s="34"/>
      <c r="HV423" s="34"/>
      <c r="HW423" s="34"/>
      <c r="HX423" s="34"/>
      <c r="HY423" s="34"/>
      <c r="HZ423" s="34"/>
      <c r="IA423" s="34"/>
      <c r="IB423" s="34"/>
      <c r="IC423" s="34"/>
    </row>
    <row r="424" s="5" customFormat="1" ht="20.1" customHeight="1" spans="1:237">
      <c r="A424" s="28" t="str">
        <f>INVOICE!A433</f>
        <v>HXHZZZZB4</v>
      </c>
      <c r="B424" s="29" t="str">
        <f>INVOICE!B433</f>
        <v>整柜直送</v>
      </c>
      <c r="C424" s="30" t="str">
        <f>INVOICE!C433</f>
        <v>Lanterns</v>
      </c>
      <c r="D424" s="31" t="s">
        <v>497</v>
      </c>
      <c r="E424" s="30">
        <f>INVOICE!F433</f>
        <v>36</v>
      </c>
      <c r="F424" s="32">
        <v>1</v>
      </c>
      <c r="G424" s="33">
        <f t="shared" si="8"/>
        <v>15.4666666666667</v>
      </c>
      <c r="H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  <c r="EO424" s="34"/>
      <c r="EP424" s="34"/>
      <c r="EQ424" s="34"/>
      <c r="ER424" s="34"/>
      <c r="ES424" s="34"/>
      <c r="ET424" s="34"/>
      <c r="EU424" s="34"/>
      <c r="EV424" s="34"/>
      <c r="EW424" s="34"/>
      <c r="EX424" s="34"/>
      <c r="EY424" s="34"/>
      <c r="EZ424" s="34"/>
      <c r="FA424" s="34"/>
      <c r="FB424" s="34"/>
      <c r="FC424" s="34"/>
      <c r="FD424" s="34"/>
      <c r="FE424" s="34"/>
      <c r="FF424" s="34"/>
      <c r="FG424" s="34"/>
      <c r="FH424" s="34"/>
      <c r="FI424" s="34"/>
      <c r="FJ424" s="34"/>
      <c r="FK424" s="34"/>
      <c r="FL424" s="34"/>
      <c r="FM424" s="34"/>
      <c r="FN424" s="34"/>
      <c r="FO424" s="34"/>
      <c r="FP424" s="34"/>
      <c r="FQ424" s="34"/>
      <c r="FR424" s="34"/>
      <c r="FS424" s="34"/>
      <c r="FT424" s="34"/>
      <c r="FU424" s="34"/>
      <c r="FV424" s="34"/>
      <c r="FW424" s="34"/>
      <c r="FX424" s="34"/>
      <c r="FY424" s="34"/>
      <c r="FZ424" s="34"/>
      <c r="GA424" s="34"/>
      <c r="GB424" s="34"/>
      <c r="GC424" s="34"/>
      <c r="GD424" s="34"/>
      <c r="GE424" s="34"/>
      <c r="GF424" s="34"/>
      <c r="GG424" s="34"/>
      <c r="GH424" s="34"/>
      <c r="GI424" s="34"/>
      <c r="GJ424" s="34"/>
      <c r="GK424" s="34"/>
      <c r="GL424" s="34"/>
      <c r="GM424" s="34"/>
      <c r="GN424" s="34"/>
      <c r="GO424" s="34"/>
      <c r="GP424" s="34"/>
      <c r="GQ424" s="34"/>
      <c r="GR424" s="34"/>
      <c r="GS424" s="34"/>
      <c r="GT424" s="34"/>
      <c r="GU424" s="34"/>
      <c r="GV424" s="34"/>
      <c r="GW424" s="34"/>
      <c r="GX424" s="34"/>
      <c r="GY424" s="34"/>
      <c r="GZ424" s="34"/>
      <c r="HA424" s="34"/>
      <c r="HB424" s="34"/>
      <c r="HC424" s="34"/>
      <c r="HD424" s="34"/>
      <c r="HE424" s="34"/>
      <c r="HF424" s="34"/>
      <c r="HG424" s="34"/>
      <c r="HH424" s="34"/>
      <c r="HI424" s="34"/>
      <c r="HJ424" s="34"/>
      <c r="HK424" s="34"/>
      <c r="HL424" s="34"/>
      <c r="HM424" s="34"/>
      <c r="HN424" s="34"/>
      <c r="HO424" s="34"/>
      <c r="HP424" s="34"/>
      <c r="HQ424" s="34"/>
      <c r="HR424" s="34"/>
      <c r="HS424" s="34"/>
      <c r="HT424" s="34"/>
      <c r="HU424" s="34"/>
      <c r="HV424" s="34"/>
      <c r="HW424" s="34"/>
      <c r="HX424" s="34"/>
      <c r="HY424" s="34"/>
      <c r="HZ424" s="34"/>
      <c r="IA424" s="34"/>
      <c r="IB424" s="34"/>
      <c r="IC424" s="34"/>
    </row>
    <row r="425" s="5" customFormat="1" ht="20.1" customHeight="1" spans="1:237">
      <c r="A425" s="28" t="str">
        <f>INVOICE!A434</f>
        <v>HXHZZZZB5</v>
      </c>
      <c r="B425" s="29" t="str">
        <f>INVOICE!B434</f>
        <v>整柜直送</v>
      </c>
      <c r="C425" s="30" t="str">
        <f>INVOICE!C434</f>
        <v>Lanterns</v>
      </c>
      <c r="D425" s="31" t="s">
        <v>497</v>
      </c>
      <c r="E425" s="30">
        <f>INVOICE!F434</f>
        <v>36</v>
      </c>
      <c r="F425" s="32">
        <v>1</v>
      </c>
      <c r="G425" s="33">
        <f t="shared" si="8"/>
        <v>15.4666666666667</v>
      </c>
      <c r="H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  <c r="FZ425" s="34"/>
      <c r="GA425" s="34"/>
      <c r="GB425" s="34"/>
      <c r="GC425" s="34"/>
      <c r="GD425" s="34"/>
      <c r="GE425" s="34"/>
      <c r="GF425" s="34"/>
      <c r="GG425" s="34"/>
      <c r="GH425" s="34"/>
      <c r="GI425" s="34"/>
      <c r="GJ425" s="34"/>
      <c r="GK425" s="34"/>
      <c r="GL425" s="34"/>
      <c r="GM425" s="34"/>
      <c r="GN425" s="34"/>
      <c r="GO425" s="34"/>
      <c r="GP425" s="34"/>
      <c r="GQ425" s="34"/>
      <c r="GR425" s="34"/>
      <c r="GS425" s="34"/>
      <c r="GT425" s="34"/>
      <c r="GU425" s="34"/>
      <c r="GV425" s="34"/>
      <c r="GW425" s="34"/>
      <c r="GX425" s="34"/>
      <c r="GY425" s="34"/>
      <c r="GZ425" s="34"/>
      <c r="HA425" s="34"/>
      <c r="HB425" s="34"/>
      <c r="HC425" s="34"/>
      <c r="HD425" s="34"/>
      <c r="HE425" s="34"/>
      <c r="HF425" s="34"/>
      <c r="HG425" s="34"/>
      <c r="HH425" s="34"/>
      <c r="HI425" s="34"/>
      <c r="HJ425" s="34"/>
      <c r="HK425" s="34"/>
      <c r="HL425" s="34"/>
      <c r="HM425" s="34"/>
      <c r="HN425" s="34"/>
      <c r="HO425" s="34"/>
      <c r="HP425" s="34"/>
      <c r="HQ425" s="34"/>
      <c r="HR425" s="34"/>
      <c r="HS425" s="34"/>
      <c r="HT425" s="34"/>
      <c r="HU425" s="34"/>
      <c r="HV425" s="34"/>
      <c r="HW425" s="34"/>
      <c r="HX425" s="34"/>
      <c r="HY425" s="34"/>
      <c r="HZ425" s="34"/>
      <c r="IA425" s="34"/>
      <c r="IB425" s="34"/>
      <c r="IC425" s="34"/>
    </row>
    <row r="426" s="5" customFormat="1" ht="20.1" customHeight="1" spans="1:237">
      <c r="A426" s="28" t="str">
        <f>INVOICE!A435</f>
        <v>HXHZZZZA1</v>
      </c>
      <c r="B426" s="29" t="str">
        <f>INVOICE!B435</f>
        <v>整柜直送</v>
      </c>
      <c r="C426" s="30" t="str">
        <f>INVOICE!C435</f>
        <v>Lanterns</v>
      </c>
      <c r="D426" s="31" t="s">
        <v>497</v>
      </c>
      <c r="E426" s="30">
        <f>INVOICE!F435</f>
        <v>36</v>
      </c>
      <c r="F426" s="32">
        <v>1</v>
      </c>
      <c r="G426" s="33">
        <f t="shared" si="8"/>
        <v>15.4666666666667</v>
      </c>
      <c r="H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  <c r="EO426" s="34"/>
      <c r="EP426" s="34"/>
      <c r="EQ426" s="34"/>
      <c r="ER426" s="34"/>
      <c r="ES426" s="34"/>
      <c r="ET426" s="34"/>
      <c r="EU426" s="34"/>
      <c r="EV426" s="34"/>
      <c r="EW426" s="34"/>
      <c r="EX426" s="34"/>
      <c r="EY426" s="34"/>
      <c r="EZ426" s="34"/>
      <c r="FA426" s="34"/>
      <c r="FB426" s="34"/>
      <c r="FC426" s="34"/>
      <c r="FD426" s="34"/>
      <c r="FE426" s="34"/>
      <c r="FF426" s="34"/>
      <c r="FG426" s="34"/>
      <c r="FH426" s="34"/>
      <c r="FI426" s="34"/>
      <c r="FJ426" s="34"/>
      <c r="FK426" s="34"/>
      <c r="FL426" s="34"/>
      <c r="FM426" s="34"/>
      <c r="FN426" s="34"/>
      <c r="FO426" s="34"/>
      <c r="FP426" s="34"/>
      <c r="FQ426" s="34"/>
      <c r="FR426" s="34"/>
      <c r="FS426" s="34"/>
      <c r="FT426" s="34"/>
      <c r="FU426" s="34"/>
      <c r="FV426" s="34"/>
      <c r="FW426" s="34"/>
      <c r="FX426" s="34"/>
      <c r="FY426" s="34"/>
      <c r="FZ426" s="34"/>
      <c r="GA426" s="34"/>
      <c r="GB426" s="34"/>
      <c r="GC426" s="34"/>
      <c r="GD426" s="34"/>
      <c r="GE426" s="34"/>
      <c r="GF426" s="34"/>
      <c r="GG426" s="34"/>
      <c r="GH426" s="34"/>
      <c r="GI426" s="34"/>
      <c r="GJ426" s="34"/>
      <c r="GK426" s="34"/>
      <c r="GL426" s="34"/>
      <c r="GM426" s="34"/>
      <c r="GN426" s="34"/>
      <c r="GO426" s="34"/>
      <c r="GP426" s="34"/>
      <c r="GQ426" s="34"/>
      <c r="GR426" s="34"/>
      <c r="GS426" s="34"/>
      <c r="GT426" s="34"/>
      <c r="GU426" s="34"/>
      <c r="GV426" s="34"/>
      <c r="GW426" s="34"/>
      <c r="GX426" s="34"/>
      <c r="GY426" s="34"/>
      <c r="GZ426" s="34"/>
      <c r="HA426" s="34"/>
      <c r="HB426" s="34"/>
      <c r="HC426" s="34"/>
      <c r="HD426" s="34"/>
      <c r="HE426" s="34"/>
      <c r="HF426" s="34"/>
      <c r="HG426" s="34"/>
      <c r="HH426" s="34"/>
      <c r="HI426" s="34"/>
      <c r="HJ426" s="34"/>
      <c r="HK426" s="34"/>
      <c r="HL426" s="34"/>
      <c r="HM426" s="34"/>
      <c r="HN426" s="34"/>
      <c r="HO426" s="34"/>
      <c r="HP426" s="34"/>
      <c r="HQ426" s="34"/>
      <c r="HR426" s="34"/>
      <c r="HS426" s="34"/>
      <c r="HT426" s="34"/>
      <c r="HU426" s="34"/>
      <c r="HV426" s="34"/>
      <c r="HW426" s="34"/>
      <c r="HX426" s="34"/>
      <c r="HY426" s="34"/>
      <c r="HZ426" s="34"/>
      <c r="IA426" s="34"/>
      <c r="IB426" s="34"/>
      <c r="IC426" s="34"/>
    </row>
    <row r="427" s="5" customFormat="1" ht="20.1" customHeight="1" spans="1:237">
      <c r="A427" s="28" t="str">
        <f>INVOICE!A436</f>
        <v>HXHZZZZA2</v>
      </c>
      <c r="B427" s="29" t="str">
        <f>INVOICE!B436</f>
        <v>整柜直送</v>
      </c>
      <c r="C427" s="30" t="str">
        <f>INVOICE!C436</f>
        <v>Lanterns</v>
      </c>
      <c r="D427" s="31" t="s">
        <v>497</v>
      </c>
      <c r="E427" s="30">
        <f>INVOICE!F436</f>
        <v>36</v>
      </c>
      <c r="F427" s="32">
        <v>1</v>
      </c>
      <c r="G427" s="33">
        <f t="shared" si="8"/>
        <v>15.4666666666667</v>
      </c>
      <c r="H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  <c r="FZ427" s="34"/>
      <c r="GA427" s="34"/>
      <c r="GB427" s="34"/>
      <c r="GC427" s="34"/>
      <c r="GD427" s="34"/>
      <c r="GE427" s="34"/>
      <c r="GF427" s="34"/>
      <c r="GG427" s="34"/>
      <c r="GH427" s="34"/>
      <c r="GI427" s="34"/>
      <c r="GJ427" s="34"/>
      <c r="GK427" s="34"/>
      <c r="GL427" s="34"/>
      <c r="GM427" s="34"/>
      <c r="GN427" s="34"/>
      <c r="GO427" s="34"/>
      <c r="GP427" s="34"/>
      <c r="GQ427" s="34"/>
      <c r="GR427" s="34"/>
      <c r="GS427" s="34"/>
      <c r="GT427" s="34"/>
      <c r="GU427" s="34"/>
      <c r="GV427" s="34"/>
      <c r="GW427" s="34"/>
      <c r="GX427" s="34"/>
      <c r="GY427" s="34"/>
      <c r="GZ427" s="34"/>
      <c r="HA427" s="34"/>
      <c r="HB427" s="34"/>
      <c r="HC427" s="34"/>
      <c r="HD427" s="34"/>
      <c r="HE427" s="34"/>
      <c r="HF427" s="34"/>
      <c r="HG427" s="34"/>
      <c r="HH427" s="34"/>
      <c r="HI427" s="34"/>
      <c r="HJ427" s="34"/>
      <c r="HK427" s="34"/>
      <c r="HL427" s="34"/>
      <c r="HM427" s="34"/>
      <c r="HN427" s="34"/>
      <c r="HO427" s="34"/>
      <c r="HP427" s="34"/>
      <c r="HQ427" s="34"/>
      <c r="HR427" s="34"/>
      <c r="HS427" s="34"/>
      <c r="HT427" s="34"/>
      <c r="HU427" s="34"/>
      <c r="HV427" s="34"/>
      <c r="HW427" s="34"/>
      <c r="HX427" s="34"/>
      <c r="HY427" s="34"/>
      <c r="HZ427" s="34"/>
      <c r="IA427" s="34"/>
      <c r="IB427" s="34"/>
      <c r="IC427" s="34"/>
    </row>
    <row r="428" s="5" customFormat="1" ht="20.1" customHeight="1" spans="1:237">
      <c r="A428" s="28" t="str">
        <f>INVOICE!A437</f>
        <v>HXHZZZZA3</v>
      </c>
      <c r="B428" s="29" t="str">
        <f>INVOICE!B437</f>
        <v>整柜直送</v>
      </c>
      <c r="C428" s="30" t="str">
        <f>INVOICE!C437</f>
        <v>Lanterns</v>
      </c>
      <c r="D428" s="31" t="s">
        <v>497</v>
      </c>
      <c r="E428" s="30">
        <f>INVOICE!F437</f>
        <v>36</v>
      </c>
      <c r="F428" s="32">
        <v>1</v>
      </c>
      <c r="G428" s="33">
        <f t="shared" si="8"/>
        <v>15.4666666666667</v>
      </c>
      <c r="H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  <c r="EO428" s="34"/>
      <c r="EP428" s="34"/>
      <c r="EQ428" s="34"/>
      <c r="ER428" s="34"/>
      <c r="ES428" s="34"/>
      <c r="ET428" s="34"/>
      <c r="EU428" s="34"/>
      <c r="EV428" s="34"/>
      <c r="EW428" s="34"/>
      <c r="EX428" s="34"/>
      <c r="EY428" s="34"/>
      <c r="EZ428" s="34"/>
      <c r="FA428" s="34"/>
      <c r="FB428" s="34"/>
      <c r="FC428" s="34"/>
      <c r="FD428" s="34"/>
      <c r="FE428" s="34"/>
      <c r="FF428" s="34"/>
      <c r="FG428" s="34"/>
      <c r="FH428" s="34"/>
      <c r="FI428" s="34"/>
      <c r="FJ428" s="34"/>
      <c r="FK428" s="34"/>
      <c r="FL428" s="34"/>
      <c r="FM428" s="34"/>
      <c r="FN428" s="34"/>
      <c r="FO428" s="34"/>
      <c r="FP428" s="34"/>
      <c r="FQ428" s="34"/>
      <c r="FR428" s="34"/>
      <c r="FS428" s="34"/>
      <c r="FT428" s="34"/>
      <c r="FU428" s="34"/>
      <c r="FV428" s="34"/>
      <c r="FW428" s="34"/>
      <c r="FX428" s="34"/>
      <c r="FY428" s="34"/>
      <c r="FZ428" s="34"/>
      <c r="GA428" s="34"/>
      <c r="GB428" s="34"/>
      <c r="GC428" s="34"/>
      <c r="GD428" s="34"/>
      <c r="GE428" s="34"/>
      <c r="GF428" s="34"/>
      <c r="GG428" s="34"/>
      <c r="GH428" s="34"/>
      <c r="GI428" s="34"/>
      <c r="GJ428" s="34"/>
      <c r="GK428" s="34"/>
      <c r="GL428" s="34"/>
      <c r="GM428" s="34"/>
      <c r="GN428" s="34"/>
      <c r="GO428" s="34"/>
      <c r="GP428" s="34"/>
      <c r="GQ428" s="34"/>
      <c r="GR428" s="34"/>
      <c r="GS428" s="34"/>
      <c r="GT428" s="34"/>
      <c r="GU428" s="34"/>
      <c r="GV428" s="34"/>
      <c r="GW428" s="34"/>
      <c r="GX428" s="34"/>
      <c r="GY428" s="34"/>
      <c r="GZ428" s="34"/>
      <c r="HA428" s="34"/>
      <c r="HB428" s="34"/>
      <c r="HC428" s="34"/>
      <c r="HD428" s="34"/>
      <c r="HE428" s="34"/>
      <c r="HF428" s="34"/>
      <c r="HG428" s="34"/>
      <c r="HH428" s="34"/>
      <c r="HI428" s="34"/>
      <c r="HJ428" s="34"/>
      <c r="HK428" s="34"/>
      <c r="HL428" s="34"/>
      <c r="HM428" s="34"/>
      <c r="HN428" s="34"/>
      <c r="HO428" s="34"/>
      <c r="HP428" s="34"/>
      <c r="HQ428" s="34"/>
      <c r="HR428" s="34"/>
      <c r="HS428" s="34"/>
      <c r="HT428" s="34"/>
      <c r="HU428" s="34"/>
      <c r="HV428" s="34"/>
      <c r="HW428" s="34"/>
      <c r="HX428" s="34"/>
      <c r="HY428" s="34"/>
      <c r="HZ428" s="34"/>
      <c r="IA428" s="34"/>
      <c r="IB428" s="34"/>
      <c r="IC428" s="34"/>
    </row>
    <row r="429" s="5" customFormat="1" ht="20.1" customHeight="1" spans="1:237">
      <c r="A429" s="28" t="str">
        <f>INVOICE!A438</f>
        <v>HXHZZZZA4</v>
      </c>
      <c r="B429" s="29" t="str">
        <f>INVOICE!B438</f>
        <v>整柜直送</v>
      </c>
      <c r="C429" s="30" t="str">
        <f>INVOICE!C438</f>
        <v>Lanterns</v>
      </c>
      <c r="D429" s="31" t="s">
        <v>497</v>
      </c>
      <c r="E429" s="30">
        <f>INVOICE!F438</f>
        <v>36</v>
      </c>
      <c r="F429" s="32">
        <v>1</v>
      </c>
      <c r="G429" s="33">
        <f t="shared" si="8"/>
        <v>15.4666666666667</v>
      </c>
      <c r="H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  <c r="FX429" s="34"/>
      <c r="FY429" s="34"/>
      <c r="FZ429" s="34"/>
      <c r="GA429" s="34"/>
      <c r="GB429" s="34"/>
      <c r="GC429" s="34"/>
      <c r="GD429" s="34"/>
      <c r="GE429" s="34"/>
      <c r="GF429" s="34"/>
      <c r="GG429" s="34"/>
      <c r="GH429" s="34"/>
      <c r="GI429" s="34"/>
      <c r="GJ429" s="34"/>
      <c r="GK429" s="34"/>
      <c r="GL429" s="34"/>
      <c r="GM429" s="34"/>
      <c r="GN429" s="34"/>
      <c r="GO429" s="34"/>
      <c r="GP429" s="34"/>
      <c r="GQ429" s="34"/>
      <c r="GR429" s="34"/>
      <c r="GS429" s="34"/>
      <c r="GT429" s="34"/>
      <c r="GU429" s="34"/>
      <c r="GV429" s="34"/>
      <c r="GW429" s="34"/>
      <c r="GX429" s="34"/>
      <c r="GY429" s="34"/>
      <c r="GZ429" s="34"/>
      <c r="HA429" s="34"/>
      <c r="HB429" s="34"/>
      <c r="HC429" s="34"/>
      <c r="HD429" s="34"/>
      <c r="HE429" s="34"/>
      <c r="HF429" s="34"/>
      <c r="HG429" s="34"/>
      <c r="HH429" s="34"/>
      <c r="HI429" s="34"/>
      <c r="HJ429" s="34"/>
      <c r="HK429" s="34"/>
      <c r="HL429" s="34"/>
      <c r="HM429" s="34"/>
      <c r="HN429" s="34"/>
      <c r="HO429" s="34"/>
      <c r="HP429" s="34"/>
      <c r="HQ429" s="34"/>
      <c r="HR429" s="34"/>
      <c r="HS429" s="34"/>
      <c r="HT429" s="34"/>
      <c r="HU429" s="34"/>
      <c r="HV429" s="34"/>
      <c r="HW429" s="34"/>
      <c r="HX429" s="34"/>
      <c r="HY429" s="34"/>
      <c r="HZ429" s="34"/>
      <c r="IA429" s="34"/>
      <c r="IB429" s="34"/>
      <c r="IC429" s="34"/>
    </row>
    <row r="430" s="5" customFormat="1" ht="20.1" customHeight="1" spans="1:237">
      <c r="A430" s="28" t="str">
        <f>INVOICE!A439</f>
        <v>HXHZZZZA5</v>
      </c>
      <c r="B430" s="29" t="str">
        <f>INVOICE!B439</f>
        <v>整柜直送</v>
      </c>
      <c r="C430" s="30" t="str">
        <f>INVOICE!C439</f>
        <v>Lanterns</v>
      </c>
      <c r="D430" s="31" t="s">
        <v>497</v>
      </c>
      <c r="E430" s="30">
        <f>INVOICE!F439</f>
        <v>36</v>
      </c>
      <c r="F430" s="32">
        <v>1</v>
      </c>
      <c r="G430" s="33">
        <f t="shared" si="8"/>
        <v>15.4666666666667</v>
      </c>
      <c r="H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  <c r="EO430" s="34"/>
      <c r="EP430" s="34"/>
      <c r="EQ430" s="34"/>
      <c r="ER430" s="34"/>
      <c r="ES430" s="34"/>
      <c r="ET430" s="34"/>
      <c r="EU430" s="34"/>
      <c r="EV430" s="34"/>
      <c r="EW430" s="34"/>
      <c r="EX430" s="34"/>
      <c r="EY430" s="34"/>
      <c r="EZ430" s="34"/>
      <c r="FA430" s="34"/>
      <c r="FB430" s="34"/>
      <c r="FC430" s="34"/>
      <c r="FD430" s="34"/>
      <c r="FE430" s="34"/>
      <c r="FF430" s="34"/>
      <c r="FG430" s="34"/>
      <c r="FH430" s="34"/>
      <c r="FI430" s="34"/>
      <c r="FJ430" s="34"/>
      <c r="FK430" s="34"/>
      <c r="FL430" s="34"/>
      <c r="FM430" s="34"/>
      <c r="FN430" s="34"/>
      <c r="FO430" s="34"/>
      <c r="FP430" s="34"/>
      <c r="FQ430" s="34"/>
      <c r="FR430" s="34"/>
      <c r="FS430" s="34"/>
      <c r="FT430" s="34"/>
      <c r="FU430" s="34"/>
      <c r="FV430" s="34"/>
      <c r="FW430" s="34"/>
      <c r="FX430" s="34"/>
      <c r="FY430" s="34"/>
      <c r="FZ430" s="34"/>
      <c r="GA430" s="34"/>
      <c r="GB430" s="34"/>
      <c r="GC430" s="34"/>
      <c r="GD430" s="34"/>
      <c r="GE430" s="34"/>
      <c r="GF430" s="34"/>
      <c r="GG430" s="34"/>
      <c r="GH430" s="34"/>
      <c r="GI430" s="34"/>
      <c r="GJ430" s="34"/>
      <c r="GK430" s="34"/>
      <c r="GL430" s="34"/>
      <c r="GM430" s="34"/>
      <c r="GN430" s="34"/>
      <c r="GO430" s="34"/>
      <c r="GP430" s="34"/>
      <c r="GQ430" s="34"/>
      <c r="GR430" s="34"/>
      <c r="GS430" s="34"/>
      <c r="GT430" s="34"/>
      <c r="GU430" s="34"/>
      <c r="GV430" s="34"/>
      <c r="GW430" s="34"/>
      <c r="GX430" s="34"/>
      <c r="GY430" s="34"/>
      <c r="GZ430" s="34"/>
      <c r="HA430" s="34"/>
      <c r="HB430" s="34"/>
      <c r="HC430" s="34"/>
      <c r="HD430" s="34"/>
      <c r="HE430" s="34"/>
      <c r="HF430" s="34"/>
      <c r="HG430" s="34"/>
      <c r="HH430" s="34"/>
      <c r="HI430" s="34"/>
      <c r="HJ430" s="34"/>
      <c r="HK430" s="34"/>
      <c r="HL430" s="34"/>
      <c r="HM430" s="34"/>
      <c r="HN430" s="34"/>
      <c r="HO430" s="34"/>
      <c r="HP430" s="34"/>
      <c r="HQ430" s="34"/>
      <c r="HR430" s="34"/>
      <c r="HS430" s="34"/>
      <c r="HT430" s="34"/>
      <c r="HU430" s="34"/>
      <c r="HV430" s="34"/>
      <c r="HW430" s="34"/>
      <c r="HX430" s="34"/>
      <c r="HY430" s="34"/>
      <c r="HZ430" s="34"/>
      <c r="IA430" s="34"/>
      <c r="IB430" s="34"/>
      <c r="IC430" s="34"/>
    </row>
    <row r="431" s="5" customFormat="1" ht="20.1" customHeight="1" spans="1:237">
      <c r="A431" s="28" t="str">
        <f>INVOICE!A440</f>
        <v>XHY669</v>
      </c>
      <c r="B431" s="29" t="str">
        <f>INVOICE!B440</f>
        <v>整柜直送</v>
      </c>
      <c r="C431" s="30" t="str">
        <f>INVOICE!C440</f>
        <v>Lanterns</v>
      </c>
      <c r="D431" s="31" t="s">
        <v>497</v>
      </c>
      <c r="E431" s="30">
        <f>INVOICE!F440</f>
        <v>36</v>
      </c>
      <c r="F431" s="32">
        <v>1</v>
      </c>
      <c r="G431" s="33">
        <f t="shared" si="8"/>
        <v>15.4666666666667</v>
      </c>
      <c r="H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  <c r="EO431" s="34"/>
      <c r="EP431" s="34"/>
      <c r="EQ431" s="34"/>
      <c r="ER431" s="34"/>
      <c r="ES431" s="34"/>
      <c r="ET431" s="34"/>
      <c r="EU431" s="34"/>
      <c r="EV431" s="34"/>
      <c r="EW431" s="34"/>
      <c r="EX431" s="34"/>
      <c r="EY431" s="34"/>
      <c r="EZ431" s="34"/>
      <c r="FA431" s="34"/>
      <c r="FB431" s="34"/>
      <c r="FC431" s="34"/>
      <c r="FD431" s="34"/>
      <c r="FE431" s="34"/>
      <c r="FF431" s="34"/>
      <c r="FG431" s="34"/>
      <c r="FH431" s="34"/>
      <c r="FI431" s="34"/>
      <c r="FJ431" s="34"/>
      <c r="FK431" s="34"/>
      <c r="FL431" s="34"/>
      <c r="FM431" s="34"/>
      <c r="FN431" s="34"/>
      <c r="FO431" s="34"/>
      <c r="FP431" s="34"/>
      <c r="FQ431" s="34"/>
      <c r="FR431" s="34"/>
      <c r="FS431" s="34"/>
      <c r="FT431" s="34"/>
      <c r="FU431" s="34"/>
      <c r="FV431" s="34"/>
      <c r="FW431" s="34"/>
      <c r="FX431" s="34"/>
      <c r="FY431" s="34"/>
      <c r="FZ431" s="34"/>
      <c r="GA431" s="34"/>
      <c r="GB431" s="34"/>
      <c r="GC431" s="34"/>
      <c r="GD431" s="34"/>
      <c r="GE431" s="34"/>
      <c r="GF431" s="34"/>
      <c r="GG431" s="34"/>
      <c r="GH431" s="34"/>
      <c r="GI431" s="34"/>
      <c r="GJ431" s="34"/>
      <c r="GK431" s="34"/>
      <c r="GL431" s="34"/>
      <c r="GM431" s="34"/>
      <c r="GN431" s="34"/>
      <c r="GO431" s="34"/>
      <c r="GP431" s="34"/>
      <c r="GQ431" s="34"/>
      <c r="GR431" s="34"/>
      <c r="GS431" s="34"/>
      <c r="GT431" s="34"/>
      <c r="GU431" s="34"/>
      <c r="GV431" s="34"/>
      <c r="GW431" s="34"/>
      <c r="GX431" s="34"/>
      <c r="GY431" s="34"/>
      <c r="GZ431" s="34"/>
      <c r="HA431" s="34"/>
      <c r="HB431" s="34"/>
      <c r="HC431" s="34"/>
      <c r="HD431" s="34"/>
      <c r="HE431" s="34"/>
      <c r="HF431" s="34"/>
      <c r="HG431" s="34"/>
      <c r="HH431" s="34"/>
      <c r="HI431" s="34"/>
      <c r="HJ431" s="34"/>
      <c r="HK431" s="34"/>
      <c r="HL431" s="34"/>
      <c r="HM431" s="34"/>
      <c r="HN431" s="34"/>
      <c r="HO431" s="34"/>
      <c r="HP431" s="34"/>
      <c r="HQ431" s="34"/>
      <c r="HR431" s="34"/>
      <c r="HS431" s="34"/>
      <c r="HT431" s="34"/>
      <c r="HU431" s="34"/>
      <c r="HV431" s="34"/>
      <c r="HW431" s="34"/>
      <c r="HX431" s="34"/>
      <c r="HY431" s="34"/>
      <c r="HZ431" s="34"/>
      <c r="IA431" s="34"/>
      <c r="IB431" s="34"/>
      <c r="IC431" s="34"/>
    </row>
    <row r="432" s="5" customFormat="1" ht="20.1" customHeight="1" spans="1:237">
      <c r="A432" s="28" t="str">
        <f>INVOICE!A441</f>
        <v>XHY670</v>
      </c>
      <c r="B432" s="29" t="str">
        <f>INVOICE!B441</f>
        <v>整柜直送</v>
      </c>
      <c r="C432" s="30" t="str">
        <f>INVOICE!C441</f>
        <v>Lanterns</v>
      </c>
      <c r="D432" s="31" t="s">
        <v>497</v>
      </c>
      <c r="E432" s="30">
        <f>INVOICE!F441</f>
        <v>36</v>
      </c>
      <c r="F432" s="32">
        <v>1</v>
      </c>
      <c r="G432" s="33">
        <f t="shared" si="8"/>
        <v>15.4666666666667</v>
      </c>
      <c r="H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  <c r="FZ432" s="34"/>
      <c r="GA432" s="34"/>
      <c r="GB432" s="34"/>
      <c r="GC432" s="34"/>
      <c r="GD432" s="34"/>
      <c r="GE432" s="34"/>
      <c r="GF432" s="34"/>
      <c r="GG432" s="34"/>
      <c r="GH432" s="34"/>
      <c r="GI432" s="34"/>
      <c r="GJ432" s="34"/>
      <c r="GK432" s="34"/>
      <c r="GL432" s="34"/>
      <c r="GM432" s="34"/>
      <c r="GN432" s="34"/>
      <c r="GO432" s="34"/>
      <c r="GP432" s="34"/>
      <c r="GQ432" s="34"/>
      <c r="GR432" s="34"/>
      <c r="GS432" s="34"/>
      <c r="GT432" s="34"/>
      <c r="GU432" s="34"/>
      <c r="GV432" s="34"/>
      <c r="GW432" s="34"/>
      <c r="GX432" s="34"/>
      <c r="GY432" s="34"/>
      <c r="GZ432" s="34"/>
      <c r="HA432" s="34"/>
      <c r="HB432" s="34"/>
      <c r="HC432" s="34"/>
      <c r="HD432" s="34"/>
      <c r="HE432" s="34"/>
      <c r="HF432" s="34"/>
      <c r="HG432" s="34"/>
      <c r="HH432" s="34"/>
      <c r="HI432" s="34"/>
      <c r="HJ432" s="34"/>
      <c r="HK432" s="34"/>
      <c r="HL432" s="34"/>
      <c r="HM432" s="34"/>
      <c r="HN432" s="34"/>
      <c r="HO432" s="34"/>
      <c r="HP432" s="34"/>
      <c r="HQ432" s="34"/>
      <c r="HR432" s="34"/>
      <c r="HS432" s="34"/>
      <c r="HT432" s="34"/>
      <c r="HU432" s="34"/>
      <c r="HV432" s="34"/>
      <c r="HW432" s="34"/>
      <c r="HX432" s="34"/>
      <c r="HY432" s="34"/>
      <c r="HZ432" s="34"/>
      <c r="IA432" s="34"/>
      <c r="IB432" s="34"/>
      <c r="IC432" s="34"/>
    </row>
    <row r="433" s="5" customFormat="1" ht="20.1" customHeight="1" spans="1:237">
      <c r="A433" s="28" t="str">
        <f>INVOICE!A442</f>
        <v>XHY671</v>
      </c>
      <c r="B433" s="29" t="str">
        <f>INVOICE!B442</f>
        <v>整柜直送</v>
      </c>
      <c r="C433" s="30" t="str">
        <f>INVOICE!C442</f>
        <v>Lanterns</v>
      </c>
      <c r="D433" s="31" t="s">
        <v>497</v>
      </c>
      <c r="E433" s="30">
        <f>INVOICE!F442</f>
        <v>36</v>
      </c>
      <c r="F433" s="32">
        <v>1</v>
      </c>
      <c r="G433" s="33">
        <f t="shared" si="8"/>
        <v>15.4666666666667</v>
      </c>
      <c r="H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  <c r="FZ433" s="34"/>
      <c r="GA433" s="34"/>
      <c r="GB433" s="34"/>
      <c r="GC433" s="34"/>
      <c r="GD433" s="34"/>
      <c r="GE433" s="34"/>
      <c r="GF433" s="34"/>
      <c r="GG433" s="34"/>
      <c r="GH433" s="34"/>
      <c r="GI433" s="34"/>
      <c r="GJ433" s="34"/>
      <c r="GK433" s="34"/>
      <c r="GL433" s="34"/>
      <c r="GM433" s="34"/>
      <c r="GN433" s="34"/>
      <c r="GO433" s="34"/>
      <c r="GP433" s="34"/>
      <c r="GQ433" s="34"/>
      <c r="GR433" s="34"/>
      <c r="GS433" s="34"/>
      <c r="GT433" s="34"/>
      <c r="GU433" s="34"/>
      <c r="GV433" s="34"/>
      <c r="GW433" s="34"/>
      <c r="GX433" s="34"/>
      <c r="GY433" s="34"/>
      <c r="GZ433" s="34"/>
      <c r="HA433" s="34"/>
      <c r="HB433" s="34"/>
      <c r="HC433" s="34"/>
      <c r="HD433" s="34"/>
      <c r="HE433" s="34"/>
      <c r="HF433" s="34"/>
      <c r="HG433" s="34"/>
      <c r="HH433" s="34"/>
      <c r="HI433" s="34"/>
      <c r="HJ433" s="34"/>
      <c r="HK433" s="34"/>
      <c r="HL433" s="34"/>
      <c r="HM433" s="34"/>
      <c r="HN433" s="34"/>
      <c r="HO433" s="34"/>
      <c r="HP433" s="34"/>
      <c r="HQ433" s="34"/>
      <c r="HR433" s="34"/>
      <c r="HS433" s="34"/>
      <c r="HT433" s="34"/>
      <c r="HU433" s="34"/>
      <c r="HV433" s="34"/>
      <c r="HW433" s="34"/>
      <c r="HX433" s="34"/>
      <c r="HY433" s="34"/>
      <c r="HZ433" s="34"/>
      <c r="IA433" s="34"/>
      <c r="IB433" s="34"/>
      <c r="IC433" s="34"/>
    </row>
    <row r="434" s="5" customFormat="1" ht="20.1" customHeight="1" spans="1:237">
      <c r="A434" s="28" t="str">
        <f>INVOICE!A443</f>
        <v>XHY672</v>
      </c>
      <c r="B434" s="29" t="str">
        <f>INVOICE!B443</f>
        <v>整柜直送</v>
      </c>
      <c r="C434" s="30" t="str">
        <f>INVOICE!C443</f>
        <v>Lanterns</v>
      </c>
      <c r="D434" s="31" t="s">
        <v>497</v>
      </c>
      <c r="E434" s="30">
        <f>INVOICE!F443</f>
        <v>36</v>
      </c>
      <c r="F434" s="32">
        <v>1</v>
      </c>
      <c r="G434" s="33">
        <f t="shared" si="8"/>
        <v>15.4666666666667</v>
      </c>
      <c r="H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  <c r="EO434" s="34"/>
      <c r="EP434" s="34"/>
      <c r="EQ434" s="34"/>
      <c r="ER434" s="34"/>
      <c r="ES434" s="34"/>
      <c r="ET434" s="34"/>
      <c r="EU434" s="34"/>
      <c r="EV434" s="34"/>
      <c r="EW434" s="34"/>
      <c r="EX434" s="34"/>
      <c r="EY434" s="34"/>
      <c r="EZ434" s="34"/>
      <c r="FA434" s="34"/>
      <c r="FB434" s="34"/>
      <c r="FC434" s="34"/>
      <c r="FD434" s="34"/>
      <c r="FE434" s="34"/>
      <c r="FF434" s="34"/>
      <c r="FG434" s="34"/>
      <c r="FH434" s="34"/>
      <c r="FI434" s="34"/>
      <c r="FJ434" s="34"/>
      <c r="FK434" s="34"/>
      <c r="FL434" s="34"/>
      <c r="FM434" s="34"/>
      <c r="FN434" s="34"/>
      <c r="FO434" s="34"/>
      <c r="FP434" s="34"/>
      <c r="FQ434" s="34"/>
      <c r="FR434" s="34"/>
      <c r="FS434" s="34"/>
      <c r="FT434" s="34"/>
      <c r="FU434" s="34"/>
      <c r="FV434" s="34"/>
      <c r="FW434" s="34"/>
      <c r="FX434" s="34"/>
      <c r="FY434" s="34"/>
      <c r="FZ434" s="34"/>
      <c r="GA434" s="34"/>
      <c r="GB434" s="34"/>
      <c r="GC434" s="34"/>
      <c r="GD434" s="34"/>
      <c r="GE434" s="34"/>
      <c r="GF434" s="34"/>
      <c r="GG434" s="34"/>
      <c r="GH434" s="34"/>
      <c r="GI434" s="34"/>
      <c r="GJ434" s="34"/>
      <c r="GK434" s="34"/>
      <c r="GL434" s="34"/>
      <c r="GM434" s="34"/>
      <c r="GN434" s="34"/>
      <c r="GO434" s="34"/>
      <c r="GP434" s="34"/>
      <c r="GQ434" s="34"/>
      <c r="GR434" s="34"/>
      <c r="GS434" s="34"/>
      <c r="GT434" s="34"/>
      <c r="GU434" s="34"/>
      <c r="GV434" s="34"/>
      <c r="GW434" s="34"/>
      <c r="GX434" s="34"/>
      <c r="GY434" s="34"/>
      <c r="GZ434" s="34"/>
      <c r="HA434" s="34"/>
      <c r="HB434" s="34"/>
      <c r="HC434" s="34"/>
      <c r="HD434" s="34"/>
      <c r="HE434" s="34"/>
      <c r="HF434" s="34"/>
      <c r="HG434" s="34"/>
      <c r="HH434" s="34"/>
      <c r="HI434" s="34"/>
      <c r="HJ434" s="34"/>
      <c r="HK434" s="34"/>
      <c r="HL434" s="34"/>
      <c r="HM434" s="34"/>
      <c r="HN434" s="34"/>
      <c r="HO434" s="34"/>
      <c r="HP434" s="34"/>
      <c r="HQ434" s="34"/>
      <c r="HR434" s="34"/>
      <c r="HS434" s="34"/>
      <c r="HT434" s="34"/>
      <c r="HU434" s="34"/>
      <c r="HV434" s="34"/>
      <c r="HW434" s="34"/>
      <c r="HX434" s="34"/>
      <c r="HY434" s="34"/>
      <c r="HZ434" s="34"/>
      <c r="IA434" s="34"/>
      <c r="IB434" s="34"/>
      <c r="IC434" s="34"/>
    </row>
    <row r="435" s="5" customFormat="1" ht="20.1" customHeight="1" spans="1:237">
      <c r="A435" s="28" t="str">
        <f>INVOICE!A444</f>
        <v>XHY673</v>
      </c>
      <c r="B435" s="29" t="str">
        <f>INVOICE!B444</f>
        <v>整柜直送</v>
      </c>
      <c r="C435" s="30" t="str">
        <f>INVOICE!C444</f>
        <v>Lanterns</v>
      </c>
      <c r="D435" s="31" t="s">
        <v>497</v>
      </c>
      <c r="E435" s="30">
        <f>INVOICE!F444</f>
        <v>36</v>
      </c>
      <c r="F435" s="32">
        <v>1</v>
      </c>
      <c r="G435" s="33">
        <f t="shared" si="8"/>
        <v>15.4666666666667</v>
      </c>
      <c r="H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34"/>
      <c r="FL435" s="34"/>
      <c r="FM435" s="34"/>
      <c r="FN435" s="34"/>
      <c r="FO435" s="34"/>
      <c r="FP435" s="34"/>
      <c r="FQ435" s="34"/>
      <c r="FR435" s="34"/>
      <c r="FS435" s="34"/>
      <c r="FT435" s="34"/>
      <c r="FU435" s="34"/>
      <c r="FV435" s="34"/>
      <c r="FW435" s="34"/>
      <c r="FX435" s="34"/>
      <c r="FY435" s="34"/>
      <c r="FZ435" s="34"/>
      <c r="GA435" s="34"/>
      <c r="GB435" s="34"/>
      <c r="GC435" s="34"/>
      <c r="GD435" s="34"/>
      <c r="GE435" s="34"/>
      <c r="GF435" s="34"/>
      <c r="GG435" s="34"/>
      <c r="GH435" s="34"/>
      <c r="GI435" s="34"/>
      <c r="GJ435" s="34"/>
      <c r="GK435" s="34"/>
      <c r="GL435" s="34"/>
      <c r="GM435" s="34"/>
      <c r="GN435" s="34"/>
      <c r="GO435" s="34"/>
      <c r="GP435" s="34"/>
      <c r="GQ435" s="34"/>
      <c r="GR435" s="34"/>
      <c r="GS435" s="34"/>
      <c r="GT435" s="34"/>
      <c r="GU435" s="34"/>
      <c r="GV435" s="34"/>
      <c r="GW435" s="34"/>
      <c r="GX435" s="34"/>
      <c r="GY435" s="34"/>
      <c r="GZ435" s="34"/>
      <c r="HA435" s="34"/>
      <c r="HB435" s="34"/>
      <c r="HC435" s="34"/>
      <c r="HD435" s="34"/>
      <c r="HE435" s="34"/>
      <c r="HF435" s="34"/>
      <c r="HG435" s="34"/>
      <c r="HH435" s="34"/>
      <c r="HI435" s="34"/>
      <c r="HJ435" s="34"/>
      <c r="HK435" s="34"/>
      <c r="HL435" s="34"/>
      <c r="HM435" s="34"/>
      <c r="HN435" s="34"/>
      <c r="HO435" s="34"/>
      <c r="HP435" s="34"/>
      <c r="HQ435" s="34"/>
      <c r="HR435" s="34"/>
      <c r="HS435" s="34"/>
      <c r="HT435" s="34"/>
      <c r="HU435" s="34"/>
      <c r="HV435" s="34"/>
      <c r="HW435" s="34"/>
      <c r="HX435" s="34"/>
      <c r="HY435" s="34"/>
      <c r="HZ435" s="34"/>
      <c r="IA435" s="34"/>
      <c r="IB435" s="34"/>
      <c r="IC435" s="34"/>
    </row>
    <row r="436" s="5" customFormat="1" ht="20.1" customHeight="1" spans="1:237">
      <c r="A436" s="28" t="str">
        <f>INVOICE!A445</f>
        <v>FBA15DHTFG2T-1</v>
      </c>
      <c r="B436" s="29" t="str">
        <f>INVOICE!B445</f>
        <v>整柜直送</v>
      </c>
      <c r="C436" s="30" t="str">
        <f>INVOICE!C445</f>
        <v>hair straightener</v>
      </c>
      <c r="D436" s="31" t="s">
        <v>498</v>
      </c>
      <c r="E436" s="30">
        <f>INVOICE!F445</f>
        <v>15</v>
      </c>
      <c r="F436" s="32">
        <v>1</v>
      </c>
      <c r="G436" s="33">
        <f>78/6</f>
        <v>13</v>
      </c>
      <c r="H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  <c r="EO436" s="34"/>
      <c r="EP436" s="34"/>
      <c r="EQ436" s="34"/>
      <c r="ER436" s="34"/>
      <c r="ES436" s="34"/>
      <c r="ET436" s="34"/>
      <c r="EU436" s="34"/>
      <c r="EV436" s="34"/>
      <c r="EW436" s="34"/>
      <c r="EX436" s="34"/>
      <c r="EY436" s="34"/>
      <c r="EZ436" s="34"/>
      <c r="FA436" s="34"/>
      <c r="FB436" s="34"/>
      <c r="FC436" s="34"/>
      <c r="FD436" s="34"/>
      <c r="FE436" s="34"/>
      <c r="FF436" s="34"/>
      <c r="FG436" s="34"/>
      <c r="FH436" s="34"/>
      <c r="FI436" s="34"/>
      <c r="FJ436" s="34"/>
      <c r="FK436" s="34"/>
      <c r="FL436" s="34"/>
      <c r="FM436" s="34"/>
      <c r="FN436" s="34"/>
      <c r="FO436" s="34"/>
      <c r="FP436" s="34"/>
      <c r="FQ436" s="34"/>
      <c r="FR436" s="34"/>
      <c r="FS436" s="34"/>
      <c r="FT436" s="34"/>
      <c r="FU436" s="34"/>
      <c r="FV436" s="34"/>
      <c r="FW436" s="34"/>
      <c r="FX436" s="34"/>
      <c r="FY436" s="34"/>
      <c r="FZ436" s="34"/>
      <c r="GA436" s="34"/>
      <c r="GB436" s="34"/>
      <c r="GC436" s="34"/>
      <c r="GD436" s="34"/>
      <c r="GE436" s="34"/>
      <c r="GF436" s="34"/>
      <c r="GG436" s="34"/>
      <c r="GH436" s="34"/>
      <c r="GI436" s="34"/>
      <c r="GJ436" s="34"/>
      <c r="GK436" s="34"/>
      <c r="GL436" s="34"/>
      <c r="GM436" s="34"/>
      <c r="GN436" s="34"/>
      <c r="GO436" s="34"/>
      <c r="GP436" s="34"/>
      <c r="GQ436" s="34"/>
      <c r="GR436" s="34"/>
      <c r="GS436" s="34"/>
      <c r="GT436" s="34"/>
      <c r="GU436" s="34"/>
      <c r="GV436" s="34"/>
      <c r="GW436" s="34"/>
      <c r="GX436" s="34"/>
      <c r="GY436" s="34"/>
      <c r="GZ436" s="34"/>
      <c r="HA436" s="34"/>
      <c r="HB436" s="34"/>
      <c r="HC436" s="34"/>
      <c r="HD436" s="34"/>
      <c r="HE436" s="34"/>
      <c r="HF436" s="34"/>
      <c r="HG436" s="34"/>
      <c r="HH436" s="34"/>
      <c r="HI436" s="34"/>
      <c r="HJ436" s="34"/>
      <c r="HK436" s="34"/>
      <c r="HL436" s="34"/>
      <c r="HM436" s="34"/>
      <c r="HN436" s="34"/>
      <c r="HO436" s="34"/>
      <c r="HP436" s="34"/>
      <c r="HQ436" s="34"/>
      <c r="HR436" s="34"/>
      <c r="HS436" s="34"/>
      <c r="HT436" s="34"/>
      <c r="HU436" s="34"/>
      <c r="HV436" s="34"/>
      <c r="HW436" s="34"/>
      <c r="HX436" s="34"/>
      <c r="HY436" s="34"/>
      <c r="HZ436" s="34"/>
      <c r="IA436" s="34"/>
      <c r="IB436" s="34"/>
      <c r="IC436" s="34"/>
    </row>
    <row r="437" s="5" customFormat="1" ht="20.1" customHeight="1" spans="1:237">
      <c r="A437" s="28" t="str">
        <f>INVOICE!A446</f>
        <v>FBA15DHTFG2T-2</v>
      </c>
      <c r="B437" s="29" t="str">
        <f>INVOICE!B446</f>
        <v>整柜直送</v>
      </c>
      <c r="C437" s="30" t="str">
        <f>INVOICE!C446</f>
        <v>hair straightener</v>
      </c>
      <c r="D437" s="31" t="s">
        <v>498</v>
      </c>
      <c r="E437" s="30">
        <f>INVOICE!F446</f>
        <v>15</v>
      </c>
      <c r="F437" s="32">
        <v>1</v>
      </c>
      <c r="G437" s="33">
        <f t="shared" ref="G437:G441" si="9">78/6</f>
        <v>13</v>
      </c>
      <c r="H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  <c r="EO437" s="34"/>
      <c r="EP437" s="34"/>
      <c r="EQ437" s="34"/>
      <c r="ER437" s="34"/>
      <c r="ES437" s="34"/>
      <c r="ET437" s="34"/>
      <c r="EU437" s="34"/>
      <c r="EV437" s="34"/>
      <c r="EW437" s="34"/>
      <c r="EX437" s="34"/>
      <c r="EY437" s="34"/>
      <c r="EZ437" s="34"/>
      <c r="FA437" s="34"/>
      <c r="FB437" s="34"/>
      <c r="FC437" s="34"/>
      <c r="FD437" s="34"/>
      <c r="FE437" s="34"/>
      <c r="FF437" s="34"/>
      <c r="FG437" s="34"/>
      <c r="FH437" s="34"/>
      <c r="FI437" s="34"/>
      <c r="FJ437" s="34"/>
      <c r="FK437" s="34"/>
      <c r="FL437" s="34"/>
      <c r="FM437" s="34"/>
      <c r="FN437" s="34"/>
      <c r="FO437" s="34"/>
      <c r="FP437" s="34"/>
      <c r="FQ437" s="34"/>
      <c r="FR437" s="34"/>
      <c r="FS437" s="34"/>
      <c r="FT437" s="34"/>
      <c r="FU437" s="34"/>
      <c r="FV437" s="34"/>
      <c r="FW437" s="34"/>
      <c r="FX437" s="34"/>
      <c r="FY437" s="34"/>
      <c r="FZ437" s="34"/>
      <c r="GA437" s="34"/>
      <c r="GB437" s="34"/>
      <c r="GC437" s="34"/>
      <c r="GD437" s="34"/>
      <c r="GE437" s="34"/>
      <c r="GF437" s="34"/>
      <c r="GG437" s="34"/>
      <c r="GH437" s="34"/>
      <c r="GI437" s="34"/>
      <c r="GJ437" s="34"/>
      <c r="GK437" s="34"/>
      <c r="GL437" s="34"/>
      <c r="GM437" s="34"/>
      <c r="GN437" s="34"/>
      <c r="GO437" s="34"/>
      <c r="GP437" s="34"/>
      <c r="GQ437" s="34"/>
      <c r="GR437" s="34"/>
      <c r="GS437" s="34"/>
      <c r="GT437" s="34"/>
      <c r="GU437" s="34"/>
      <c r="GV437" s="34"/>
      <c r="GW437" s="34"/>
      <c r="GX437" s="34"/>
      <c r="GY437" s="34"/>
      <c r="GZ437" s="34"/>
      <c r="HA437" s="34"/>
      <c r="HB437" s="34"/>
      <c r="HC437" s="34"/>
      <c r="HD437" s="34"/>
      <c r="HE437" s="34"/>
      <c r="HF437" s="34"/>
      <c r="HG437" s="34"/>
      <c r="HH437" s="34"/>
      <c r="HI437" s="34"/>
      <c r="HJ437" s="34"/>
      <c r="HK437" s="34"/>
      <c r="HL437" s="34"/>
      <c r="HM437" s="34"/>
      <c r="HN437" s="34"/>
      <c r="HO437" s="34"/>
      <c r="HP437" s="34"/>
      <c r="HQ437" s="34"/>
      <c r="HR437" s="34"/>
      <c r="HS437" s="34"/>
      <c r="HT437" s="34"/>
      <c r="HU437" s="34"/>
      <c r="HV437" s="34"/>
      <c r="HW437" s="34"/>
      <c r="HX437" s="34"/>
      <c r="HY437" s="34"/>
      <c r="HZ437" s="34"/>
      <c r="IA437" s="34"/>
      <c r="IB437" s="34"/>
      <c r="IC437" s="34"/>
    </row>
    <row r="438" s="5" customFormat="1" ht="20.1" customHeight="1" spans="1:237">
      <c r="A438" s="28" t="str">
        <f>INVOICE!A447</f>
        <v>FBA15DHTFG2T-3</v>
      </c>
      <c r="B438" s="29" t="str">
        <f>INVOICE!B447</f>
        <v>整柜直送</v>
      </c>
      <c r="C438" s="30" t="str">
        <f>INVOICE!C447</f>
        <v>hair straightener</v>
      </c>
      <c r="D438" s="31" t="s">
        <v>498</v>
      </c>
      <c r="E438" s="30">
        <f>INVOICE!F447</f>
        <v>15</v>
      </c>
      <c r="F438" s="32">
        <v>1</v>
      </c>
      <c r="G438" s="33">
        <f t="shared" si="9"/>
        <v>13</v>
      </c>
      <c r="H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  <c r="EB438" s="34"/>
      <c r="EC438" s="34"/>
      <c r="ED438" s="34"/>
      <c r="EE438" s="34"/>
      <c r="EF438" s="34"/>
      <c r="EG438" s="34"/>
      <c r="EH438" s="34"/>
      <c r="EI438" s="34"/>
      <c r="EJ438" s="34"/>
      <c r="EK438" s="34"/>
      <c r="EL438" s="34"/>
      <c r="EM438" s="34"/>
      <c r="EN438" s="34"/>
      <c r="EO438" s="34"/>
      <c r="EP438" s="34"/>
      <c r="EQ438" s="34"/>
      <c r="ER438" s="34"/>
      <c r="ES438" s="34"/>
      <c r="ET438" s="34"/>
      <c r="EU438" s="34"/>
      <c r="EV438" s="34"/>
      <c r="EW438" s="34"/>
      <c r="EX438" s="34"/>
      <c r="EY438" s="34"/>
      <c r="EZ438" s="34"/>
      <c r="FA438" s="34"/>
      <c r="FB438" s="34"/>
      <c r="FC438" s="34"/>
      <c r="FD438" s="34"/>
      <c r="FE438" s="34"/>
      <c r="FF438" s="34"/>
      <c r="FG438" s="34"/>
      <c r="FH438" s="34"/>
      <c r="FI438" s="34"/>
      <c r="FJ438" s="34"/>
      <c r="FK438" s="34"/>
      <c r="FL438" s="34"/>
      <c r="FM438" s="34"/>
      <c r="FN438" s="34"/>
      <c r="FO438" s="34"/>
      <c r="FP438" s="34"/>
      <c r="FQ438" s="34"/>
      <c r="FR438" s="34"/>
      <c r="FS438" s="34"/>
      <c r="FT438" s="34"/>
      <c r="FU438" s="34"/>
      <c r="FV438" s="34"/>
      <c r="FW438" s="34"/>
      <c r="FX438" s="34"/>
      <c r="FY438" s="34"/>
      <c r="FZ438" s="34"/>
      <c r="GA438" s="34"/>
      <c r="GB438" s="34"/>
      <c r="GC438" s="34"/>
      <c r="GD438" s="34"/>
      <c r="GE438" s="34"/>
      <c r="GF438" s="34"/>
      <c r="GG438" s="34"/>
      <c r="GH438" s="34"/>
      <c r="GI438" s="34"/>
      <c r="GJ438" s="34"/>
      <c r="GK438" s="34"/>
      <c r="GL438" s="34"/>
      <c r="GM438" s="34"/>
      <c r="GN438" s="34"/>
      <c r="GO438" s="34"/>
      <c r="GP438" s="34"/>
      <c r="GQ438" s="34"/>
      <c r="GR438" s="34"/>
      <c r="GS438" s="34"/>
      <c r="GT438" s="34"/>
      <c r="GU438" s="34"/>
      <c r="GV438" s="34"/>
      <c r="GW438" s="34"/>
      <c r="GX438" s="34"/>
      <c r="GY438" s="34"/>
      <c r="GZ438" s="34"/>
      <c r="HA438" s="34"/>
      <c r="HB438" s="34"/>
      <c r="HC438" s="34"/>
      <c r="HD438" s="34"/>
      <c r="HE438" s="34"/>
      <c r="HF438" s="34"/>
      <c r="HG438" s="34"/>
      <c r="HH438" s="34"/>
      <c r="HI438" s="34"/>
      <c r="HJ438" s="34"/>
      <c r="HK438" s="34"/>
      <c r="HL438" s="34"/>
      <c r="HM438" s="34"/>
      <c r="HN438" s="34"/>
      <c r="HO438" s="34"/>
      <c r="HP438" s="34"/>
      <c r="HQ438" s="34"/>
      <c r="HR438" s="34"/>
      <c r="HS438" s="34"/>
      <c r="HT438" s="34"/>
      <c r="HU438" s="34"/>
      <c r="HV438" s="34"/>
      <c r="HW438" s="34"/>
      <c r="HX438" s="34"/>
      <c r="HY438" s="34"/>
      <c r="HZ438" s="34"/>
      <c r="IA438" s="34"/>
      <c r="IB438" s="34"/>
      <c r="IC438" s="34"/>
    </row>
    <row r="439" s="5" customFormat="1" ht="20.1" customHeight="1" spans="1:237">
      <c r="A439" s="28" t="str">
        <f>INVOICE!A448</f>
        <v>FBA15DHTFG2T-4</v>
      </c>
      <c r="B439" s="29" t="str">
        <f>INVOICE!B448</f>
        <v>整柜直送</v>
      </c>
      <c r="C439" s="30" t="str">
        <f>INVOICE!C448</f>
        <v>hair straightener</v>
      </c>
      <c r="D439" s="31" t="s">
        <v>498</v>
      </c>
      <c r="E439" s="30">
        <f>INVOICE!F448</f>
        <v>15</v>
      </c>
      <c r="F439" s="32">
        <v>1</v>
      </c>
      <c r="G439" s="33">
        <f t="shared" si="9"/>
        <v>13</v>
      </c>
      <c r="H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  <c r="EB439" s="34"/>
      <c r="EC439" s="34"/>
      <c r="ED439" s="34"/>
      <c r="EE439" s="34"/>
      <c r="EF439" s="34"/>
      <c r="EG439" s="34"/>
      <c r="EH439" s="34"/>
      <c r="EI439" s="34"/>
      <c r="EJ439" s="34"/>
      <c r="EK439" s="34"/>
      <c r="EL439" s="34"/>
      <c r="EM439" s="34"/>
      <c r="EN439" s="34"/>
      <c r="EO439" s="34"/>
      <c r="EP439" s="34"/>
      <c r="EQ439" s="34"/>
      <c r="ER439" s="34"/>
      <c r="ES439" s="34"/>
      <c r="ET439" s="34"/>
      <c r="EU439" s="34"/>
      <c r="EV439" s="34"/>
      <c r="EW439" s="34"/>
      <c r="EX439" s="34"/>
      <c r="EY439" s="34"/>
      <c r="EZ439" s="34"/>
      <c r="FA439" s="34"/>
      <c r="FB439" s="34"/>
      <c r="FC439" s="34"/>
      <c r="FD439" s="34"/>
      <c r="FE439" s="34"/>
      <c r="FF439" s="34"/>
      <c r="FG439" s="34"/>
      <c r="FH439" s="34"/>
      <c r="FI439" s="34"/>
      <c r="FJ439" s="34"/>
      <c r="FK439" s="34"/>
      <c r="FL439" s="34"/>
      <c r="FM439" s="34"/>
      <c r="FN439" s="34"/>
      <c r="FO439" s="34"/>
      <c r="FP439" s="34"/>
      <c r="FQ439" s="34"/>
      <c r="FR439" s="34"/>
      <c r="FS439" s="34"/>
      <c r="FT439" s="34"/>
      <c r="FU439" s="34"/>
      <c r="FV439" s="34"/>
      <c r="FW439" s="34"/>
      <c r="FX439" s="34"/>
      <c r="FY439" s="34"/>
      <c r="FZ439" s="34"/>
      <c r="GA439" s="34"/>
      <c r="GB439" s="34"/>
      <c r="GC439" s="34"/>
      <c r="GD439" s="34"/>
      <c r="GE439" s="34"/>
      <c r="GF439" s="34"/>
      <c r="GG439" s="34"/>
      <c r="GH439" s="34"/>
      <c r="GI439" s="34"/>
      <c r="GJ439" s="34"/>
      <c r="GK439" s="34"/>
      <c r="GL439" s="34"/>
      <c r="GM439" s="34"/>
      <c r="GN439" s="34"/>
      <c r="GO439" s="34"/>
      <c r="GP439" s="34"/>
      <c r="GQ439" s="34"/>
      <c r="GR439" s="34"/>
      <c r="GS439" s="34"/>
      <c r="GT439" s="34"/>
      <c r="GU439" s="34"/>
      <c r="GV439" s="34"/>
      <c r="GW439" s="34"/>
      <c r="GX439" s="34"/>
      <c r="GY439" s="34"/>
      <c r="GZ439" s="34"/>
      <c r="HA439" s="34"/>
      <c r="HB439" s="34"/>
      <c r="HC439" s="34"/>
      <c r="HD439" s="34"/>
      <c r="HE439" s="34"/>
      <c r="HF439" s="34"/>
      <c r="HG439" s="34"/>
      <c r="HH439" s="34"/>
      <c r="HI439" s="34"/>
      <c r="HJ439" s="34"/>
      <c r="HK439" s="34"/>
      <c r="HL439" s="34"/>
      <c r="HM439" s="34"/>
      <c r="HN439" s="34"/>
      <c r="HO439" s="34"/>
      <c r="HP439" s="34"/>
      <c r="HQ439" s="34"/>
      <c r="HR439" s="34"/>
      <c r="HS439" s="34"/>
      <c r="HT439" s="34"/>
      <c r="HU439" s="34"/>
      <c r="HV439" s="34"/>
      <c r="HW439" s="34"/>
      <c r="HX439" s="34"/>
      <c r="HY439" s="34"/>
      <c r="HZ439" s="34"/>
      <c r="IA439" s="34"/>
      <c r="IB439" s="34"/>
      <c r="IC439" s="34"/>
    </row>
    <row r="440" s="5" customFormat="1" ht="20.1" customHeight="1" spans="1:237">
      <c r="A440" s="28" t="str">
        <f>INVOICE!A449</f>
        <v>FBA15DHTFG2T-5</v>
      </c>
      <c r="B440" s="29" t="str">
        <f>INVOICE!B449</f>
        <v>整柜直送</v>
      </c>
      <c r="C440" s="30" t="str">
        <f>INVOICE!C449</f>
        <v>hair straightener</v>
      </c>
      <c r="D440" s="31" t="s">
        <v>498</v>
      </c>
      <c r="E440" s="30">
        <f>INVOICE!F449</f>
        <v>15</v>
      </c>
      <c r="F440" s="32">
        <v>1</v>
      </c>
      <c r="G440" s="33">
        <f t="shared" si="9"/>
        <v>13</v>
      </c>
      <c r="H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  <c r="EB440" s="34"/>
      <c r="EC440" s="34"/>
      <c r="ED440" s="34"/>
      <c r="EE440" s="34"/>
      <c r="EF440" s="34"/>
      <c r="EG440" s="34"/>
      <c r="EH440" s="34"/>
      <c r="EI440" s="34"/>
      <c r="EJ440" s="34"/>
      <c r="EK440" s="34"/>
      <c r="EL440" s="34"/>
      <c r="EM440" s="34"/>
      <c r="EN440" s="34"/>
      <c r="EO440" s="34"/>
      <c r="EP440" s="34"/>
      <c r="EQ440" s="34"/>
      <c r="ER440" s="34"/>
      <c r="ES440" s="34"/>
      <c r="ET440" s="34"/>
      <c r="EU440" s="34"/>
      <c r="EV440" s="34"/>
      <c r="EW440" s="34"/>
      <c r="EX440" s="34"/>
      <c r="EY440" s="34"/>
      <c r="EZ440" s="34"/>
      <c r="FA440" s="34"/>
      <c r="FB440" s="34"/>
      <c r="FC440" s="34"/>
      <c r="FD440" s="34"/>
      <c r="FE440" s="34"/>
      <c r="FF440" s="34"/>
      <c r="FG440" s="34"/>
      <c r="FH440" s="34"/>
      <c r="FI440" s="34"/>
      <c r="FJ440" s="34"/>
      <c r="FK440" s="34"/>
      <c r="FL440" s="34"/>
      <c r="FM440" s="34"/>
      <c r="FN440" s="34"/>
      <c r="FO440" s="34"/>
      <c r="FP440" s="34"/>
      <c r="FQ440" s="34"/>
      <c r="FR440" s="34"/>
      <c r="FS440" s="34"/>
      <c r="FT440" s="34"/>
      <c r="FU440" s="34"/>
      <c r="FV440" s="34"/>
      <c r="FW440" s="34"/>
      <c r="FX440" s="34"/>
      <c r="FY440" s="34"/>
      <c r="FZ440" s="34"/>
      <c r="GA440" s="34"/>
      <c r="GB440" s="34"/>
      <c r="GC440" s="34"/>
      <c r="GD440" s="34"/>
      <c r="GE440" s="34"/>
      <c r="GF440" s="34"/>
      <c r="GG440" s="34"/>
      <c r="GH440" s="34"/>
      <c r="GI440" s="34"/>
      <c r="GJ440" s="34"/>
      <c r="GK440" s="34"/>
      <c r="GL440" s="34"/>
      <c r="GM440" s="34"/>
      <c r="GN440" s="34"/>
      <c r="GO440" s="34"/>
      <c r="GP440" s="34"/>
      <c r="GQ440" s="34"/>
      <c r="GR440" s="34"/>
      <c r="GS440" s="34"/>
      <c r="GT440" s="34"/>
      <c r="GU440" s="34"/>
      <c r="GV440" s="34"/>
      <c r="GW440" s="34"/>
      <c r="GX440" s="34"/>
      <c r="GY440" s="34"/>
      <c r="GZ440" s="34"/>
      <c r="HA440" s="34"/>
      <c r="HB440" s="34"/>
      <c r="HC440" s="34"/>
      <c r="HD440" s="34"/>
      <c r="HE440" s="34"/>
      <c r="HF440" s="34"/>
      <c r="HG440" s="34"/>
      <c r="HH440" s="34"/>
      <c r="HI440" s="34"/>
      <c r="HJ440" s="34"/>
      <c r="HK440" s="34"/>
      <c r="HL440" s="34"/>
      <c r="HM440" s="34"/>
      <c r="HN440" s="34"/>
      <c r="HO440" s="34"/>
      <c r="HP440" s="34"/>
      <c r="HQ440" s="34"/>
      <c r="HR440" s="34"/>
      <c r="HS440" s="34"/>
      <c r="HT440" s="34"/>
      <c r="HU440" s="34"/>
      <c r="HV440" s="34"/>
      <c r="HW440" s="34"/>
      <c r="HX440" s="34"/>
      <c r="HY440" s="34"/>
      <c r="HZ440" s="34"/>
      <c r="IA440" s="34"/>
      <c r="IB440" s="34"/>
      <c r="IC440" s="34"/>
    </row>
    <row r="441" s="5" customFormat="1" ht="20.1" customHeight="1" spans="1:237">
      <c r="A441" s="28" t="str">
        <f>INVOICE!A450</f>
        <v>FBA15DHTFG2T-6</v>
      </c>
      <c r="B441" s="29" t="str">
        <f>INVOICE!B450</f>
        <v>整柜直送</v>
      </c>
      <c r="C441" s="30" t="str">
        <f>INVOICE!C450</f>
        <v>hair straightener</v>
      </c>
      <c r="D441" s="31" t="s">
        <v>498</v>
      </c>
      <c r="E441" s="30">
        <f>INVOICE!F450</f>
        <v>15</v>
      </c>
      <c r="F441" s="32">
        <v>1</v>
      </c>
      <c r="G441" s="33">
        <f t="shared" si="9"/>
        <v>13</v>
      </c>
      <c r="H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  <c r="EB441" s="34"/>
      <c r="EC441" s="34"/>
      <c r="ED441" s="34"/>
      <c r="EE441" s="34"/>
      <c r="EF441" s="34"/>
      <c r="EG441" s="34"/>
      <c r="EH441" s="34"/>
      <c r="EI441" s="34"/>
      <c r="EJ441" s="34"/>
      <c r="EK441" s="34"/>
      <c r="EL441" s="34"/>
      <c r="EM441" s="34"/>
      <c r="EN441" s="34"/>
      <c r="EO441" s="34"/>
      <c r="EP441" s="34"/>
      <c r="EQ441" s="34"/>
      <c r="ER441" s="34"/>
      <c r="ES441" s="34"/>
      <c r="ET441" s="34"/>
      <c r="EU441" s="34"/>
      <c r="EV441" s="34"/>
      <c r="EW441" s="34"/>
      <c r="EX441" s="34"/>
      <c r="EY441" s="34"/>
      <c r="EZ441" s="34"/>
      <c r="FA441" s="34"/>
      <c r="FB441" s="34"/>
      <c r="FC441" s="34"/>
      <c r="FD441" s="34"/>
      <c r="FE441" s="34"/>
      <c r="FF441" s="34"/>
      <c r="FG441" s="34"/>
      <c r="FH441" s="34"/>
      <c r="FI441" s="34"/>
      <c r="FJ441" s="34"/>
      <c r="FK441" s="34"/>
      <c r="FL441" s="34"/>
      <c r="FM441" s="34"/>
      <c r="FN441" s="34"/>
      <c r="FO441" s="34"/>
      <c r="FP441" s="34"/>
      <c r="FQ441" s="34"/>
      <c r="FR441" s="34"/>
      <c r="FS441" s="34"/>
      <c r="FT441" s="34"/>
      <c r="FU441" s="34"/>
      <c r="FV441" s="34"/>
      <c r="FW441" s="34"/>
      <c r="FX441" s="34"/>
      <c r="FY441" s="34"/>
      <c r="FZ441" s="34"/>
      <c r="GA441" s="34"/>
      <c r="GB441" s="34"/>
      <c r="GC441" s="34"/>
      <c r="GD441" s="34"/>
      <c r="GE441" s="34"/>
      <c r="GF441" s="34"/>
      <c r="GG441" s="34"/>
      <c r="GH441" s="34"/>
      <c r="GI441" s="34"/>
      <c r="GJ441" s="34"/>
      <c r="GK441" s="34"/>
      <c r="GL441" s="34"/>
      <c r="GM441" s="34"/>
      <c r="GN441" s="34"/>
      <c r="GO441" s="34"/>
      <c r="GP441" s="34"/>
      <c r="GQ441" s="34"/>
      <c r="GR441" s="34"/>
      <c r="GS441" s="34"/>
      <c r="GT441" s="34"/>
      <c r="GU441" s="34"/>
      <c r="GV441" s="34"/>
      <c r="GW441" s="34"/>
      <c r="GX441" s="34"/>
      <c r="GY441" s="34"/>
      <c r="GZ441" s="34"/>
      <c r="HA441" s="34"/>
      <c r="HB441" s="34"/>
      <c r="HC441" s="34"/>
      <c r="HD441" s="34"/>
      <c r="HE441" s="34"/>
      <c r="HF441" s="34"/>
      <c r="HG441" s="34"/>
      <c r="HH441" s="34"/>
      <c r="HI441" s="34"/>
      <c r="HJ441" s="34"/>
      <c r="HK441" s="34"/>
      <c r="HL441" s="34"/>
      <c r="HM441" s="34"/>
      <c r="HN441" s="34"/>
      <c r="HO441" s="34"/>
      <c r="HP441" s="34"/>
      <c r="HQ441" s="34"/>
      <c r="HR441" s="34"/>
      <c r="HS441" s="34"/>
      <c r="HT441" s="34"/>
      <c r="HU441" s="34"/>
      <c r="HV441" s="34"/>
      <c r="HW441" s="34"/>
      <c r="HX441" s="34"/>
      <c r="HY441" s="34"/>
      <c r="HZ441" s="34"/>
      <c r="IA441" s="34"/>
      <c r="IB441" s="34"/>
      <c r="IC441" s="34"/>
    </row>
    <row r="442" spans="1:7">
      <c r="A442" s="35" t="s">
        <v>499</v>
      </c>
      <c r="B442" s="36"/>
      <c r="C442" s="37"/>
      <c r="D442" s="37"/>
      <c r="E442" s="36">
        <f>SUM(E6:E441)</f>
        <v>2472</v>
      </c>
      <c r="F442" s="36">
        <f>SUM(F6:F441)</f>
        <v>436</v>
      </c>
      <c r="G442" s="36">
        <f>SUM(G6:G441)</f>
        <v>8754.00000000009</v>
      </c>
    </row>
    <row r="443" spans="7:7">
      <c r="G443" s="38"/>
    </row>
    <row r="444" spans="7:7">
      <c r="G444" s="38"/>
    </row>
    <row r="445" spans="3:7">
      <c r="C445" s="39" t="s">
        <v>480</v>
      </c>
      <c r="G445" s="38"/>
    </row>
    <row r="446" spans="3:7">
      <c r="C446" s="39"/>
      <c r="D446"/>
      <c r="G446" s="38"/>
    </row>
    <row r="447" spans="3:7">
      <c r="C447" s="39"/>
      <c r="G447" s="38"/>
    </row>
    <row r="448" spans="3:7">
      <c r="C448" s="39"/>
      <c r="G448" s="38"/>
    </row>
    <row r="449" spans="7:7">
      <c r="G449" s="38"/>
    </row>
  </sheetData>
  <autoFilter ref="A5:IG442">
    <extLst/>
  </autoFilter>
  <mergeCells count="5">
    <mergeCell ref="A1:G1"/>
    <mergeCell ref="A2:G2"/>
    <mergeCell ref="A3:G3"/>
    <mergeCell ref="A4:G4"/>
    <mergeCell ref="C445:C448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C11" sqref="C11"/>
    </sheetView>
  </sheetViews>
  <sheetFormatPr defaultColWidth="9" defaultRowHeight="14" outlineLevelRow="5" outlineLevelCol="6"/>
  <cols>
    <col min="1" max="1" width="17.7545454545455" style="172" customWidth="1"/>
    <col min="2" max="2" width="20.3727272727273" style="172" customWidth="1"/>
    <col min="3" max="3" width="16.7545454545455" style="172" customWidth="1"/>
    <col min="4" max="4" width="33.7545454545455" style="172" customWidth="1"/>
    <col min="5" max="5" width="24.2545454545455" style="173" customWidth="1"/>
    <col min="6" max="6" width="14.6272727272727" style="174" customWidth="1"/>
    <col min="7" max="7" width="9.5" style="175" customWidth="1"/>
  </cols>
  <sheetData>
    <row r="1" ht="28" spans="1:7">
      <c r="A1" s="172" t="s">
        <v>500</v>
      </c>
      <c r="B1" s="176" t="s">
        <v>24</v>
      </c>
      <c r="C1" s="172" t="s">
        <v>23</v>
      </c>
      <c r="D1" s="176" t="s">
        <v>21</v>
      </c>
      <c r="E1" s="176" t="s">
        <v>26</v>
      </c>
      <c r="F1" s="174" t="s">
        <v>22</v>
      </c>
      <c r="G1" s="177"/>
    </row>
    <row r="2" spans="1:6">
      <c r="A2" s="172">
        <v>436</v>
      </c>
      <c r="B2" s="172">
        <v>90</v>
      </c>
      <c r="C2" s="172">
        <v>8516320000</v>
      </c>
      <c r="D2" s="172" t="s">
        <v>470</v>
      </c>
      <c r="E2" s="173">
        <v>431.73</v>
      </c>
      <c r="F2" s="174">
        <v>0.027</v>
      </c>
    </row>
    <row r="3" spans="2:6">
      <c r="B3" s="172">
        <v>540</v>
      </c>
      <c r="C3" s="172">
        <v>9405409990</v>
      </c>
      <c r="D3" s="172" t="s">
        <v>453</v>
      </c>
      <c r="E3" s="173">
        <v>2590.38</v>
      </c>
      <c r="F3" s="174">
        <v>0.027</v>
      </c>
    </row>
    <row r="4" spans="2:6">
      <c r="B4" s="172">
        <v>210</v>
      </c>
      <c r="C4" s="172">
        <v>9405409990</v>
      </c>
      <c r="D4" s="172" t="s">
        <v>444</v>
      </c>
      <c r="E4" s="173">
        <v>566.37</v>
      </c>
      <c r="F4" s="174">
        <v>0.027</v>
      </c>
    </row>
    <row r="5" spans="2:6">
      <c r="B5" s="172">
        <v>1632</v>
      </c>
      <c r="C5" s="172">
        <v>8508110000</v>
      </c>
      <c r="D5" s="172" t="s">
        <v>33</v>
      </c>
      <c r="E5" s="173">
        <v>63599.04</v>
      </c>
      <c r="F5" s="174">
        <v>0.022</v>
      </c>
    </row>
    <row r="6" spans="2:5">
      <c r="B6" s="172">
        <f>SUM(B2:B5)</f>
        <v>2472</v>
      </c>
      <c r="E6" s="172">
        <f>SUM(E2:E5)</f>
        <v>67187.52</v>
      </c>
    </row>
  </sheetData>
  <mergeCells count="1">
    <mergeCell ref="A2:A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7" sqref="A7:H22"/>
    </sheetView>
  </sheetViews>
  <sheetFormatPr defaultColWidth="9" defaultRowHeight="15" outlineLevelCol="7"/>
  <cols>
    <col min="1" max="1" width="21.5" style="118" customWidth="1"/>
    <col min="2" max="2" width="30.1272727272727" style="118" customWidth="1"/>
    <col min="3" max="3" width="21.6272727272727" style="118" customWidth="1"/>
    <col min="4" max="4" width="24.1272727272727" style="118" customWidth="1"/>
    <col min="5" max="7" width="22.5" style="118" customWidth="1"/>
    <col min="8" max="8" width="10.7545454545455" style="118" customWidth="1"/>
    <col min="9" max="16384" width="9" style="118"/>
  </cols>
  <sheetData>
    <row r="1" ht="15.5" spans="1:8">
      <c r="A1" s="119"/>
      <c r="B1" s="120"/>
      <c r="C1" s="120"/>
      <c r="D1" s="120"/>
      <c r="E1" s="121"/>
      <c r="F1" s="122"/>
      <c r="G1" s="122"/>
      <c r="H1" s="123"/>
    </row>
    <row r="2" ht="15.5" spans="1:8">
      <c r="A2" s="124"/>
      <c r="B2" s="125"/>
      <c r="C2" s="125"/>
      <c r="D2" s="125"/>
      <c r="E2" s="126"/>
      <c r="F2" s="127"/>
      <c r="G2" s="127"/>
      <c r="H2" s="128"/>
    </row>
    <row r="3" ht="15.5" spans="1:8">
      <c r="A3" s="124"/>
      <c r="B3" s="125"/>
      <c r="C3" s="125"/>
      <c r="D3" s="125"/>
      <c r="E3" s="126"/>
      <c r="F3" s="127"/>
      <c r="G3" s="127"/>
      <c r="H3" s="128"/>
    </row>
    <row r="4" ht="15.5" spans="1:8">
      <c r="A4" s="124"/>
      <c r="B4" s="125"/>
      <c r="C4" s="125"/>
      <c r="D4" s="125"/>
      <c r="E4" s="126"/>
      <c r="F4" s="127"/>
      <c r="G4" s="127"/>
      <c r="H4" s="128"/>
    </row>
    <row r="5" ht="15.5" spans="1:8">
      <c r="A5" s="124"/>
      <c r="B5" s="125"/>
      <c r="C5" s="125"/>
      <c r="D5" s="125"/>
      <c r="E5" s="126"/>
      <c r="F5" s="127"/>
      <c r="G5" s="127"/>
      <c r="H5" s="128"/>
    </row>
    <row r="6" ht="16.25" spans="1:8">
      <c r="A6" s="124"/>
      <c r="B6" s="125"/>
      <c r="C6" s="125"/>
      <c r="D6" s="125"/>
      <c r="E6" s="126"/>
      <c r="F6" s="127"/>
      <c r="G6" s="127"/>
      <c r="H6" s="129"/>
    </row>
    <row r="7" ht="31.15" customHeight="1" spans="1:8">
      <c r="A7" s="130" t="s">
        <v>501</v>
      </c>
      <c r="B7" s="131" t="s">
        <v>502</v>
      </c>
      <c r="C7" s="130"/>
      <c r="D7" s="130"/>
      <c r="E7" s="132" t="s">
        <v>503</v>
      </c>
      <c r="F7" s="132"/>
      <c r="G7" s="132"/>
      <c r="H7" s="133">
        <f ca="1">TODAY()</f>
        <v>44372</v>
      </c>
    </row>
    <row r="8" customHeight="1" spans="1:8">
      <c r="A8" s="130" t="s">
        <v>504</v>
      </c>
      <c r="B8" s="130"/>
      <c r="C8" s="130"/>
      <c r="D8" s="130"/>
      <c r="E8" s="134"/>
      <c r="F8" s="134"/>
      <c r="G8" s="134"/>
      <c r="H8" s="135"/>
    </row>
    <row r="9" customHeight="1" spans="1:8">
      <c r="A9" s="136" t="s">
        <v>505</v>
      </c>
      <c r="B9" s="136"/>
      <c r="C9" s="136"/>
      <c r="D9" s="136"/>
      <c r="E9" s="136"/>
      <c r="F9" s="136"/>
      <c r="G9" s="136"/>
      <c r="H9" s="136"/>
    </row>
    <row r="10" ht="30" customHeight="1" spans="1:8">
      <c r="A10" s="137"/>
      <c r="B10" s="138" t="s">
        <v>506</v>
      </c>
      <c r="C10" s="138" t="s">
        <v>507</v>
      </c>
      <c r="D10" s="139" t="s">
        <v>508</v>
      </c>
      <c r="E10" s="139" t="s">
        <v>509</v>
      </c>
      <c r="F10" s="140" t="s">
        <v>510</v>
      </c>
      <c r="G10" s="138" t="s">
        <v>511</v>
      </c>
      <c r="H10" s="141" t="s">
        <v>512</v>
      </c>
    </row>
    <row r="11" ht="15.75" customHeight="1" spans="1:8">
      <c r="A11" s="142">
        <v>1</v>
      </c>
      <c r="B11" s="143">
        <f>Sheet3!E2</f>
        <v>431.73</v>
      </c>
      <c r="C11" s="144">
        <v>78</v>
      </c>
      <c r="D11" s="142">
        <f>Sheet3!C2</f>
        <v>8516320000</v>
      </c>
      <c r="E11" s="142" t="str">
        <f>Sheet3!D2</f>
        <v>hair straightener</v>
      </c>
      <c r="F11" s="142" t="s">
        <v>513</v>
      </c>
      <c r="G11" s="142">
        <f>Sheet3!B2</f>
        <v>90</v>
      </c>
      <c r="H11" s="145">
        <f>Sheet3!F2</f>
        <v>0.027</v>
      </c>
    </row>
    <row r="12" ht="15.75" customHeight="1" spans="1:8">
      <c r="A12" s="142">
        <v>2</v>
      </c>
      <c r="B12" s="143">
        <f>Sheet3!E3</f>
        <v>2590.38</v>
      </c>
      <c r="C12" s="144">
        <v>232</v>
      </c>
      <c r="D12" s="142">
        <f>Sheet3!C3</f>
        <v>9405409990</v>
      </c>
      <c r="E12" s="142" t="str">
        <f>Sheet3!D3</f>
        <v>Lanterns</v>
      </c>
      <c r="F12" s="142" t="s">
        <v>513</v>
      </c>
      <c r="G12" s="142">
        <f>Sheet3!B3</f>
        <v>540</v>
      </c>
      <c r="H12" s="145">
        <f>Sheet3!F3</f>
        <v>0.027</v>
      </c>
    </row>
    <row r="13" ht="15.75" customHeight="1" spans="1:8">
      <c r="A13" s="142">
        <v>3</v>
      </c>
      <c r="B13" s="143">
        <f>Sheet3!E4</f>
        <v>566.37</v>
      </c>
      <c r="C13" s="144">
        <v>119</v>
      </c>
      <c r="D13" s="142">
        <f>Sheet3!C4</f>
        <v>9405409990</v>
      </c>
      <c r="E13" s="142" t="str">
        <f>Sheet3!D4</f>
        <v>String Lights</v>
      </c>
      <c r="F13" s="142" t="s">
        <v>513</v>
      </c>
      <c r="G13" s="142">
        <f>Sheet3!B4</f>
        <v>210</v>
      </c>
      <c r="H13" s="145">
        <f>Sheet3!F4</f>
        <v>0.027</v>
      </c>
    </row>
    <row r="14" ht="15.75" customHeight="1" spans="1:8">
      <c r="A14" s="142">
        <v>4</v>
      </c>
      <c r="B14" s="143">
        <f>Sheet3!E5</f>
        <v>63599.04</v>
      </c>
      <c r="C14" s="144">
        <v>8326</v>
      </c>
      <c r="D14" s="142">
        <f>Sheet3!C5</f>
        <v>8508110000</v>
      </c>
      <c r="E14" s="142" t="str">
        <f>Sheet3!D5</f>
        <v>Vacuum Cleaner</v>
      </c>
      <c r="F14" s="142" t="s">
        <v>513</v>
      </c>
      <c r="G14" s="142">
        <f>Sheet3!B5</f>
        <v>1632</v>
      </c>
      <c r="H14" s="145">
        <f>Sheet3!F5</f>
        <v>0.022</v>
      </c>
    </row>
    <row r="15" ht="15.5" spans="1:8">
      <c r="A15" s="146" t="s">
        <v>514</v>
      </c>
      <c r="B15" s="147">
        <f>SUM(B11:B14)</f>
        <v>67187.52</v>
      </c>
      <c r="C15" s="147">
        <f>SUM(C11:C14)</f>
        <v>8755</v>
      </c>
      <c r="D15" s="136"/>
      <c r="E15" s="136"/>
      <c r="F15" s="142"/>
      <c r="G15" s="147">
        <f>SUM(G11:G14)</f>
        <v>2472</v>
      </c>
      <c r="H15" s="145"/>
    </row>
    <row r="16" ht="15.5" spans="1:8">
      <c r="A16" s="148" t="s">
        <v>515</v>
      </c>
      <c r="B16" s="149" t="s">
        <v>516</v>
      </c>
      <c r="C16" s="150"/>
      <c r="D16" s="150"/>
      <c r="E16" s="150"/>
      <c r="F16" s="151" t="s">
        <v>517</v>
      </c>
      <c r="G16" s="149"/>
      <c r="H16" s="152"/>
    </row>
    <row r="17" ht="15.5" spans="1:8">
      <c r="A17" s="148" t="s">
        <v>518</v>
      </c>
      <c r="B17" s="149" t="s">
        <v>516</v>
      </c>
      <c r="C17" s="150"/>
      <c r="D17" s="150"/>
      <c r="E17" s="148"/>
      <c r="F17" s="149"/>
      <c r="G17" s="149"/>
      <c r="H17" s="153"/>
    </row>
    <row r="18" ht="14.25" customHeight="1" spans="1:8">
      <c r="A18" s="154"/>
      <c r="B18" s="155"/>
      <c r="C18" s="155"/>
      <c r="D18" s="156"/>
      <c r="E18" s="157" t="s">
        <v>519</v>
      </c>
      <c r="F18" s="158"/>
      <c r="G18" s="158"/>
      <c r="H18" s="159"/>
    </row>
    <row r="19" ht="14.25" customHeight="1" spans="1:8">
      <c r="A19" s="160"/>
      <c r="B19" s="161"/>
      <c r="C19" s="161"/>
      <c r="D19" s="162"/>
      <c r="E19" s="163"/>
      <c r="F19" s="164"/>
      <c r="G19" s="164"/>
      <c r="H19" s="165"/>
    </row>
    <row r="20" ht="14.25" customHeight="1" spans="1:8">
      <c r="A20" s="160"/>
      <c r="B20" s="161"/>
      <c r="C20" s="161"/>
      <c r="D20" s="162"/>
      <c r="E20" s="163"/>
      <c r="F20" s="164"/>
      <c r="G20" s="164"/>
      <c r="H20" s="165"/>
    </row>
    <row r="21" ht="14.25" customHeight="1" spans="1:8">
      <c r="A21" s="160"/>
      <c r="B21" s="161"/>
      <c r="C21" s="161"/>
      <c r="D21" s="162"/>
      <c r="E21" s="163"/>
      <c r="F21" s="164"/>
      <c r="G21" s="164"/>
      <c r="H21" s="165"/>
    </row>
    <row r="22" ht="14.25" customHeight="1" spans="1:8">
      <c r="A22" s="166"/>
      <c r="B22" s="167"/>
      <c r="C22" s="167"/>
      <c r="D22" s="168"/>
      <c r="E22" s="169"/>
      <c r="F22" s="170"/>
      <c r="G22" s="170"/>
      <c r="H22" s="171"/>
    </row>
  </sheetData>
  <mergeCells count="16"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8:D8"/>
    <mergeCell ref="H7:H8"/>
    <mergeCell ref="A18:D22"/>
    <mergeCell ref="E18:H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457"/>
  <sheetViews>
    <sheetView tabSelected="1" workbookViewId="0">
      <selection activeCell="B9" sqref="B9:E9"/>
    </sheetView>
  </sheetViews>
  <sheetFormatPr defaultColWidth="9" defaultRowHeight="25.5" customHeight="1"/>
  <cols>
    <col min="1" max="1" width="24" style="47" customWidth="1"/>
    <col min="2" max="2" width="19.3727272727273" style="47" customWidth="1"/>
    <col min="3" max="3" width="32.3727272727273" style="48" customWidth="1"/>
    <col min="4" max="4" width="8" style="47" customWidth="1"/>
    <col min="5" max="5" width="17.6272727272727" style="47" customWidth="1"/>
    <col min="6" max="6" width="16.1272727272727" style="47" customWidth="1"/>
    <col min="7" max="7" width="13" style="49" customWidth="1"/>
    <col min="8" max="8" width="11.1272727272727" style="47" customWidth="1"/>
    <col min="9" max="9" width="38.8727272727273" style="50" customWidth="1"/>
    <col min="10" max="10" width="11.1272727272727" style="51" customWidth="1"/>
    <col min="11" max="11" width="12.1818181818182" style="50" customWidth="1"/>
    <col min="12" max="12" width="9.45454545454546" style="50" customWidth="1"/>
    <col min="13" max="146" width="5.87272727272727" style="50" customWidth="1"/>
    <col min="147" max="164" width="9" style="52"/>
    <col min="165" max="16384" width="9" style="46"/>
  </cols>
  <sheetData>
    <row r="1" s="1" customFormat="1" ht="33" spans="1:10">
      <c r="A1" s="53" t="s">
        <v>0</v>
      </c>
      <c r="B1" s="53"/>
      <c r="C1" s="53"/>
      <c r="D1" s="53"/>
      <c r="E1" s="53"/>
      <c r="F1" s="53"/>
      <c r="G1" s="53"/>
      <c r="H1" s="53"/>
      <c r="J1" s="91"/>
    </row>
    <row r="2" s="1" customFormat="1" ht="15.5" spans="1:10">
      <c r="A2" s="14"/>
      <c r="B2" s="14"/>
      <c r="C2" s="14"/>
      <c r="D2" s="14"/>
      <c r="E2" s="14"/>
      <c r="F2" s="14"/>
      <c r="G2" s="14"/>
      <c r="H2" s="14"/>
      <c r="J2" s="91"/>
    </row>
    <row r="3" s="40" customFormat="1" ht="23.25" customHeight="1" spans="1:218">
      <c r="A3" s="54" t="s">
        <v>1</v>
      </c>
      <c r="B3" s="54"/>
      <c r="C3" s="55"/>
      <c r="D3" s="54"/>
      <c r="E3" s="54"/>
      <c r="F3" s="54"/>
      <c r="G3" s="54"/>
      <c r="H3" s="54"/>
      <c r="I3" s="92"/>
      <c r="J3" s="93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</row>
    <row r="4" s="41" customFormat="1" ht="21.95" customHeight="1" spans="1:218">
      <c r="A4" s="56" t="s">
        <v>2</v>
      </c>
      <c r="B4" s="57" t="s">
        <v>520</v>
      </c>
      <c r="C4" s="58"/>
      <c r="D4" s="58"/>
      <c r="E4" s="59"/>
      <c r="F4" s="60" t="s">
        <v>3</v>
      </c>
      <c r="G4" s="61" t="s">
        <v>521</v>
      </c>
      <c r="H4" s="61"/>
      <c r="I4" s="42"/>
      <c r="J4" s="94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</row>
    <row r="5" s="41" customFormat="1" ht="21.95" customHeight="1" spans="1:218">
      <c r="A5" s="62" t="s">
        <v>5</v>
      </c>
      <c r="B5" s="63" t="s">
        <v>522</v>
      </c>
      <c r="C5" s="64"/>
      <c r="D5" s="64"/>
      <c r="E5" s="65"/>
      <c r="F5" s="60" t="s">
        <v>6</v>
      </c>
      <c r="G5" s="66" t="s">
        <v>523</v>
      </c>
      <c r="H5" s="67"/>
      <c r="I5" s="42"/>
      <c r="J5" s="94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</row>
    <row r="6" s="41" customFormat="1" ht="21.95" customHeight="1" spans="1:218">
      <c r="A6" s="62" t="s">
        <v>7</v>
      </c>
      <c r="B6" s="63" t="s">
        <v>524</v>
      </c>
      <c r="C6" s="64"/>
      <c r="D6" s="64"/>
      <c r="E6" s="65"/>
      <c r="F6" s="68" t="s">
        <v>9</v>
      </c>
      <c r="G6" s="69"/>
      <c r="H6" s="70"/>
      <c r="I6" s="42"/>
      <c r="J6" s="94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</row>
    <row r="7" s="42" customFormat="1" ht="21.95" customHeight="1" spans="1:10">
      <c r="A7" s="71"/>
      <c r="B7" s="71"/>
      <c r="C7" s="72"/>
      <c r="D7" s="71"/>
      <c r="E7" s="71"/>
      <c r="F7" s="71"/>
      <c r="G7" s="71"/>
      <c r="H7" s="71"/>
      <c r="J7" s="94"/>
    </row>
    <row r="8" s="42" customFormat="1" ht="21.95" customHeight="1" spans="1:10">
      <c r="A8" s="62" t="s">
        <v>10</v>
      </c>
      <c r="B8" s="73" t="s">
        <v>525</v>
      </c>
      <c r="C8" s="74"/>
      <c r="D8" s="74"/>
      <c r="E8" s="75"/>
      <c r="F8" s="76" t="s">
        <v>11</v>
      </c>
      <c r="G8" s="72"/>
      <c r="H8" s="72"/>
      <c r="J8" s="94"/>
    </row>
    <row r="9" s="42" customFormat="1" ht="21.95" customHeight="1" spans="1:10">
      <c r="A9" s="62" t="s">
        <v>5</v>
      </c>
      <c r="B9" s="63" t="s">
        <v>526</v>
      </c>
      <c r="C9" s="64"/>
      <c r="D9" s="64"/>
      <c r="E9" s="65"/>
      <c r="F9" s="72" t="s">
        <v>13</v>
      </c>
      <c r="G9" s="69"/>
      <c r="H9" s="70"/>
      <c r="J9" s="94"/>
    </row>
    <row r="10" s="42" customFormat="1" ht="21.95" customHeight="1" spans="1:10">
      <c r="A10" s="62" t="s">
        <v>7</v>
      </c>
      <c r="B10" s="63" t="s">
        <v>527</v>
      </c>
      <c r="C10" s="64"/>
      <c r="D10" s="64"/>
      <c r="E10" s="65"/>
      <c r="F10" s="72" t="s">
        <v>15</v>
      </c>
      <c r="G10" s="76"/>
      <c r="H10" s="76"/>
      <c r="J10" s="94"/>
    </row>
    <row r="11" s="42" customFormat="1" ht="21.95" customHeight="1" spans="1:10">
      <c r="A11" s="62" t="s">
        <v>7</v>
      </c>
      <c r="B11" s="63"/>
      <c r="C11" s="64"/>
      <c r="D11" s="64"/>
      <c r="E11" s="65"/>
      <c r="F11" s="72" t="s">
        <v>16</v>
      </c>
      <c r="G11" s="76"/>
      <c r="H11" s="76"/>
      <c r="J11" s="94"/>
    </row>
    <row r="12" s="42" customFormat="1" ht="21.95" customHeight="1" spans="1:10">
      <c r="A12" s="62" t="s">
        <v>7</v>
      </c>
      <c r="B12" s="77"/>
      <c r="C12" s="78"/>
      <c r="D12" s="78"/>
      <c r="E12" s="79"/>
      <c r="F12" s="72" t="s">
        <v>17</v>
      </c>
      <c r="G12" s="80"/>
      <c r="H12" s="76"/>
      <c r="J12" s="94"/>
    </row>
    <row r="13" s="42" customFormat="1" ht="21.95" customHeight="1" spans="1:10">
      <c r="A13" s="62" t="s">
        <v>7</v>
      </c>
      <c r="B13" s="77"/>
      <c r="C13" s="78"/>
      <c r="D13" s="78"/>
      <c r="E13" s="79"/>
      <c r="F13" s="72" t="s">
        <v>18</v>
      </c>
      <c r="G13" s="72"/>
      <c r="H13" s="72"/>
      <c r="J13" s="94"/>
    </row>
    <row r="14" s="43" customFormat="1" ht="42.95" customHeight="1" spans="1:12">
      <c r="A14" s="81" t="s">
        <v>19</v>
      </c>
      <c r="B14" s="82" t="s">
        <v>20</v>
      </c>
      <c r="C14" s="82" t="s">
        <v>21</v>
      </c>
      <c r="D14" s="83" t="s">
        <v>22</v>
      </c>
      <c r="E14" s="82" t="s">
        <v>23</v>
      </c>
      <c r="F14" s="82" t="s">
        <v>24</v>
      </c>
      <c r="G14" s="82" t="s">
        <v>25</v>
      </c>
      <c r="H14" s="82" t="s">
        <v>26</v>
      </c>
      <c r="I14" s="95" t="s">
        <v>27</v>
      </c>
      <c r="J14" s="96" t="s">
        <v>28</v>
      </c>
      <c r="K14" s="97" t="s">
        <v>29</v>
      </c>
      <c r="L14" s="97" t="s">
        <v>30</v>
      </c>
    </row>
    <row r="15" s="44" customFormat="1" ht="20.1" customHeight="1" spans="1:166">
      <c r="A15" s="84" t="s">
        <v>528</v>
      </c>
      <c r="B15" s="85"/>
      <c r="C15" s="86" t="s">
        <v>529</v>
      </c>
      <c r="D15" s="87" t="s">
        <v>530</v>
      </c>
      <c r="E15" s="88" t="s">
        <v>531</v>
      </c>
      <c r="F15" s="86" t="s">
        <v>532</v>
      </c>
      <c r="G15" s="89" t="s">
        <v>533</v>
      </c>
      <c r="H15" s="89" t="s">
        <v>534</v>
      </c>
      <c r="I15" s="98" t="s">
        <v>535</v>
      </c>
      <c r="J15" s="99" t="s">
        <v>536</v>
      </c>
      <c r="K15" s="100" t="s">
        <v>537</v>
      </c>
      <c r="L15" s="100" t="s">
        <v>538</v>
      </c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FC15" s="102"/>
      <c r="FD15" s="102"/>
      <c r="FE15" s="102"/>
      <c r="FF15" s="102"/>
      <c r="FG15" s="102"/>
      <c r="FH15" s="102"/>
      <c r="FI15" s="103"/>
      <c r="FJ15" s="103"/>
    </row>
    <row r="16" s="44" customFormat="1" ht="20.1" customHeight="1" spans="1:166">
      <c r="A16" s="84" t="s">
        <v>36</v>
      </c>
      <c r="B16" s="85" t="s">
        <v>32</v>
      </c>
      <c r="C16" s="86" t="s">
        <v>33</v>
      </c>
      <c r="D16" s="87">
        <v>0.022</v>
      </c>
      <c r="E16" s="90">
        <v>8508110000</v>
      </c>
      <c r="F16" s="86">
        <v>4</v>
      </c>
      <c r="G16" s="89">
        <f t="shared" ref="G15:G78" si="0">K16*0.3</f>
        <v>38.97</v>
      </c>
      <c r="H16" s="89">
        <f t="shared" ref="H15:H78" si="1">G16*F16</f>
        <v>155.88</v>
      </c>
      <c r="I16" s="101" t="s">
        <v>34</v>
      </c>
      <c r="J16" s="99">
        <f t="shared" ref="J15:J78" si="2">H16*D16</f>
        <v>3.42936</v>
      </c>
      <c r="K16" s="100">
        <v>129.9</v>
      </c>
      <c r="L16" s="100" t="s">
        <v>35</v>
      </c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FC16" s="102"/>
      <c r="FD16" s="102"/>
      <c r="FE16" s="102"/>
      <c r="FF16" s="102"/>
      <c r="FG16" s="102"/>
      <c r="FH16" s="102"/>
      <c r="FI16" s="103"/>
      <c r="FJ16" s="103"/>
    </row>
    <row r="17" s="44" customFormat="1" ht="20.1" customHeight="1" spans="1:166">
      <c r="A17" s="84" t="s">
        <v>37</v>
      </c>
      <c r="B17" s="85" t="s">
        <v>32</v>
      </c>
      <c r="C17" s="86" t="s">
        <v>33</v>
      </c>
      <c r="D17" s="87">
        <v>0.022</v>
      </c>
      <c r="E17" s="90">
        <v>8508110000</v>
      </c>
      <c r="F17" s="86">
        <v>4</v>
      </c>
      <c r="G17" s="89">
        <f t="shared" si="0"/>
        <v>38.97</v>
      </c>
      <c r="H17" s="89">
        <f t="shared" si="1"/>
        <v>155.88</v>
      </c>
      <c r="I17" s="101" t="s">
        <v>34</v>
      </c>
      <c r="J17" s="99">
        <f t="shared" si="2"/>
        <v>3.42936</v>
      </c>
      <c r="K17" s="100">
        <v>129.9</v>
      </c>
      <c r="L17" s="100" t="s">
        <v>35</v>
      </c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FC17" s="102"/>
      <c r="FD17" s="102"/>
      <c r="FE17" s="102"/>
      <c r="FF17" s="102"/>
      <c r="FG17" s="102"/>
      <c r="FH17" s="102"/>
      <c r="FI17" s="103"/>
      <c r="FJ17" s="103"/>
    </row>
    <row r="18" s="44" customFormat="1" ht="20.1" customHeight="1" spans="1:166">
      <c r="A18" s="84" t="s">
        <v>38</v>
      </c>
      <c r="B18" s="85" t="s">
        <v>32</v>
      </c>
      <c r="C18" s="86" t="s">
        <v>33</v>
      </c>
      <c r="D18" s="87">
        <v>0.022</v>
      </c>
      <c r="E18" s="90">
        <v>8508110000</v>
      </c>
      <c r="F18" s="86">
        <v>4</v>
      </c>
      <c r="G18" s="89">
        <f t="shared" si="0"/>
        <v>38.97</v>
      </c>
      <c r="H18" s="89">
        <f t="shared" si="1"/>
        <v>155.88</v>
      </c>
      <c r="I18" s="101" t="s">
        <v>34</v>
      </c>
      <c r="J18" s="99">
        <f t="shared" si="2"/>
        <v>3.42936</v>
      </c>
      <c r="K18" s="100">
        <v>129.9</v>
      </c>
      <c r="L18" s="100" t="s">
        <v>35</v>
      </c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FC18" s="102"/>
      <c r="FD18" s="102"/>
      <c r="FE18" s="102"/>
      <c r="FF18" s="102"/>
      <c r="FG18" s="102"/>
      <c r="FH18" s="102"/>
      <c r="FI18" s="103"/>
      <c r="FJ18" s="103"/>
    </row>
    <row r="19" s="44" customFormat="1" ht="20.1" customHeight="1" spans="1:166">
      <c r="A19" s="84" t="s">
        <v>39</v>
      </c>
      <c r="B19" s="85" t="s">
        <v>32</v>
      </c>
      <c r="C19" s="86" t="s">
        <v>33</v>
      </c>
      <c r="D19" s="87">
        <v>0.022</v>
      </c>
      <c r="E19" s="90">
        <v>8508110000</v>
      </c>
      <c r="F19" s="86">
        <v>4</v>
      </c>
      <c r="G19" s="89">
        <f t="shared" si="0"/>
        <v>38.97</v>
      </c>
      <c r="H19" s="89">
        <f t="shared" si="1"/>
        <v>155.88</v>
      </c>
      <c r="I19" s="101" t="s">
        <v>34</v>
      </c>
      <c r="J19" s="99">
        <f t="shared" si="2"/>
        <v>3.42936</v>
      </c>
      <c r="K19" s="100">
        <v>129.9</v>
      </c>
      <c r="L19" s="100" t="s">
        <v>35</v>
      </c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FC19" s="102"/>
      <c r="FD19" s="102"/>
      <c r="FE19" s="102"/>
      <c r="FF19" s="102"/>
      <c r="FG19" s="102"/>
      <c r="FH19" s="102"/>
      <c r="FI19" s="103"/>
      <c r="FJ19" s="103"/>
    </row>
    <row r="20" s="44" customFormat="1" ht="20.1" customHeight="1" spans="1:166">
      <c r="A20" s="84" t="s">
        <v>40</v>
      </c>
      <c r="B20" s="85" t="s">
        <v>32</v>
      </c>
      <c r="C20" s="86" t="s">
        <v>33</v>
      </c>
      <c r="D20" s="87">
        <v>0.022</v>
      </c>
      <c r="E20" s="90">
        <v>8508110000</v>
      </c>
      <c r="F20" s="86">
        <v>4</v>
      </c>
      <c r="G20" s="89">
        <f t="shared" si="0"/>
        <v>38.97</v>
      </c>
      <c r="H20" s="89">
        <f t="shared" si="1"/>
        <v>155.88</v>
      </c>
      <c r="I20" s="101" t="s">
        <v>34</v>
      </c>
      <c r="J20" s="99">
        <f t="shared" si="2"/>
        <v>3.42936</v>
      </c>
      <c r="K20" s="100">
        <v>129.9</v>
      </c>
      <c r="L20" s="100" t="s">
        <v>35</v>
      </c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FC20" s="102"/>
      <c r="FD20" s="102"/>
      <c r="FE20" s="102"/>
      <c r="FF20" s="102"/>
      <c r="FG20" s="102"/>
      <c r="FH20" s="102"/>
      <c r="FI20" s="103"/>
      <c r="FJ20" s="103"/>
    </row>
    <row r="21" s="44" customFormat="1" ht="20.1" customHeight="1" spans="1:166">
      <c r="A21" s="84" t="s">
        <v>41</v>
      </c>
      <c r="B21" s="85" t="s">
        <v>32</v>
      </c>
      <c r="C21" s="86" t="s">
        <v>33</v>
      </c>
      <c r="D21" s="87">
        <v>0.022</v>
      </c>
      <c r="E21" s="90">
        <v>8508110000</v>
      </c>
      <c r="F21" s="86">
        <v>4</v>
      </c>
      <c r="G21" s="89">
        <f t="shared" si="0"/>
        <v>38.97</v>
      </c>
      <c r="H21" s="89">
        <f t="shared" si="1"/>
        <v>155.88</v>
      </c>
      <c r="I21" s="101" t="s">
        <v>34</v>
      </c>
      <c r="J21" s="99">
        <f t="shared" si="2"/>
        <v>3.42936</v>
      </c>
      <c r="K21" s="100">
        <v>129.9</v>
      </c>
      <c r="L21" s="100" t="s">
        <v>35</v>
      </c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FC21" s="102"/>
      <c r="FD21" s="102"/>
      <c r="FE21" s="102"/>
      <c r="FF21" s="102"/>
      <c r="FG21" s="102"/>
      <c r="FH21" s="102"/>
      <c r="FI21" s="103"/>
      <c r="FJ21" s="103"/>
    </row>
    <row r="22" s="44" customFormat="1" ht="20.1" customHeight="1" spans="1:166">
      <c r="A22" s="84" t="s">
        <v>42</v>
      </c>
      <c r="B22" s="85" t="s">
        <v>32</v>
      </c>
      <c r="C22" s="86" t="s">
        <v>33</v>
      </c>
      <c r="D22" s="87">
        <v>0.022</v>
      </c>
      <c r="E22" s="90">
        <v>8508110000</v>
      </c>
      <c r="F22" s="86">
        <v>4</v>
      </c>
      <c r="G22" s="89">
        <f t="shared" si="0"/>
        <v>38.97</v>
      </c>
      <c r="H22" s="89">
        <f t="shared" si="1"/>
        <v>155.88</v>
      </c>
      <c r="I22" s="101" t="s">
        <v>34</v>
      </c>
      <c r="J22" s="99">
        <f t="shared" si="2"/>
        <v>3.42936</v>
      </c>
      <c r="K22" s="100">
        <v>129.9</v>
      </c>
      <c r="L22" s="100" t="s">
        <v>35</v>
      </c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FC22" s="102"/>
      <c r="FD22" s="102"/>
      <c r="FE22" s="102"/>
      <c r="FF22" s="102"/>
      <c r="FG22" s="102"/>
      <c r="FH22" s="102"/>
      <c r="FI22" s="103"/>
      <c r="FJ22" s="103"/>
    </row>
    <row r="23" s="44" customFormat="1" ht="20.1" customHeight="1" spans="1:166">
      <c r="A23" s="84" t="s">
        <v>43</v>
      </c>
      <c r="B23" s="85" t="s">
        <v>32</v>
      </c>
      <c r="C23" s="86" t="s">
        <v>33</v>
      </c>
      <c r="D23" s="87">
        <v>0.022</v>
      </c>
      <c r="E23" s="90">
        <v>8508110000</v>
      </c>
      <c r="F23" s="86">
        <v>4</v>
      </c>
      <c r="G23" s="89">
        <f t="shared" si="0"/>
        <v>38.97</v>
      </c>
      <c r="H23" s="89">
        <f t="shared" si="1"/>
        <v>155.88</v>
      </c>
      <c r="I23" s="101" t="s">
        <v>34</v>
      </c>
      <c r="J23" s="99">
        <f t="shared" si="2"/>
        <v>3.42936</v>
      </c>
      <c r="K23" s="100">
        <v>129.9</v>
      </c>
      <c r="L23" s="100" t="s">
        <v>35</v>
      </c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FC23" s="102"/>
      <c r="FD23" s="102"/>
      <c r="FE23" s="102"/>
      <c r="FF23" s="102"/>
      <c r="FG23" s="102"/>
      <c r="FH23" s="102"/>
      <c r="FI23" s="103"/>
      <c r="FJ23" s="103"/>
    </row>
    <row r="24" s="44" customFormat="1" ht="20.1" customHeight="1" spans="1:166">
      <c r="A24" s="84" t="s">
        <v>44</v>
      </c>
      <c r="B24" s="85" t="s">
        <v>32</v>
      </c>
      <c r="C24" s="86" t="s">
        <v>33</v>
      </c>
      <c r="D24" s="87">
        <v>0.022</v>
      </c>
      <c r="E24" s="90">
        <v>8508110000</v>
      </c>
      <c r="F24" s="86">
        <v>4</v>
      </c>
      <c r="G24" s="89">
        <f t="shared" si="0"/>
        <v>38.97</v>
      </c>
      <c r="H24" s="89">
        <f t="shared" si="1"/>
        <v>155.88</v>
      </c>
      <c r="I24" s="101" t="s">
        <v>34</v>
      </c>
      <c r="J24" s="99">
        <f t="shared" si="2"/>
        <v>3.42936</v>
      </c>
      <c r="K24" s="100">
        <v>129.9</v>
      </c>
      <c r="L24" s="100" t="s">
        <v>35</v>
      </c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FC24" s="102"/>
      <c r="FD24" s="102"/>
      <c r="FE24" s="102"/>
      <c r="FF24" s="102"/>
      <c r="FG24" s="102"/>
      <c r="FH24" s="102"/>
      <c r="FI24" s="103"/>
      <c r="FJ24" s="103"/>
    </row>
    <row r="25" s="44" customFormat="1" ht="20.1" customHeight="1" spans="1:166">
      <c r="A25" s="84" t="s">
        <v>45</v>
      </c>
      <c r="B25" s="85" t="s">
        <v>32</v>
      </c>
      <c r="C25" s="86" t="s">
        <v>33</v>
      </c>
      <c r="D25" s="87">
        <v>0.022</v>
      </c>
      <c r="E25" s="90">
        <v>8508110000</v>
      </c>
      <c r="F25" s="86">
        <v>4</v>
      </c>
      <c r="G25" s="89">
        <f t="shared" si="0"/>
        <v>38.97</v>
      </c>
      <c r="H25" s="89">
        <f t="shared" si="1"/>
        <v>155.88</v>
      </c>
      <c r="I25" s="101" t="s">
        <v>34</v>
      </c>
      <c r="J25" s="99">
        <f t="shared" si="2"/>
        <v>3.42936</v>
      </c>
      <c r="K25" s="100">
        <v>129.9</v>
      </c>
      <c r="L25" s="100" t="s">
        <v>35</v>
      </c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FC25" s="102"/>
      <c r="FD25" s="102"/>
      <c r="FE25" s="102"/>
      <c r="FF25" s="102"/>
      <c r="FG25" s="102"/>
      <c r="FH25" s="102"/>
      <c r="FI25" s="103"/>
      <c r="FJ25" s="103"/>
    </row>
    <row r="26" s="44" customFormat="1" ht="20.1" customHeight="1" spans="1:166">
      <c r="A26" s="84" t="s">
        <v>46</v>
      </c>
      <c r="B26" s="85" t="s">
        <v>32</v>
      </c>
      <c r="C26" s="86" t="s">
        <v>33</v>
      </c>
      <c r="D26" s="87">
        <v>0.022</v>
      </c>
      <c r="E26" s="90">
        <v>8508110000</v>
      </c>
      <c r="F26" s="86">
        <v>4</v>
      </c>
      <c r="G26" s="89">
        <f t="shared" si="0"/>
        <v>38.97</v>
      </c>
      <c r="H26" s="89">
        <f t="shared" si="1"/>
        <v>155.88</v>
      </c>
      <c r="I26" s="101" t="s">
        <v>34</v>
      </c>
      <c r="J26" s="99">
        <f t="shared" si="2"/>
        <v>3.42936</v>
      </c>
      <c r="K26" s="100">
        <v>129.9</v>
      </c>
      <c r="L26" s="100" t="s">
        <v>35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0"/>
      <c r="DD26" s="100"/>
      <c r="DE26" s="100"/>
      <c r="DF26" s="100"/>
      <c r="DG26" s="100"/>
      <c r="DH26" s="100"/>
      <c r="DI26" s="100"/>
      <c r="DJ26" s="100"/>
      <c r="DK26" s="100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0"/>
      <c r="EI26" s="100"/>
      <c r="FC26" s="102"/>
      <c r="FD26" s="102"/>
      <c r="FE26" s="102"/>
      <c r="FF26" s="102"/>
      <c r="FG26" s="102"/>
      <c r="FH26" s="102"/>
      <c r="FI26" s="103"/>
      <c r="FJ26" s="103"/>
    </row>
    <row r="27" s="44" customFormat="1" ht="20.1" customHeight="1" spans="1:166">
      <c r="A27" s="84" t="s">
        <v>47</v>
      </c>
      <c r="B27" s="85" t="s">
        <v>32</v>
      </c>
      <c r="C27" s="86" t="s">
        <v>33</v>
      </c>
      <c r="D27" s="87">
        <v>0.022</v>
      </c>
      <c r="E27" s="90">
        <v>8508110000</v>
      </c>
      <c r="F27" s="86">
        <v>4</v>
      </c>
      <c r="G27" s="89">
        <f t="shared" si="0"/>
        <v>38.97</v>
      </c>
      <c r="H27" s="89">
        <f t="shared" si="1"/>
        <v>155.88</v>
      </c>
      <c r="I27" s="101" t="s">
        <v>34</v>
      </c>
      <c r="J27" s="99">
        <f t="shared" si="2"/>
        <v>3.42936</v>
      </c>
      <c r="K27" s="100">
        <v>129.9</v>
      </c>
      <c r="L27" s="100" t="s">
        <v>35</v>
      </c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0"/>
      <c r="CJ27" s="100"/>
      <c r="CK27" s="100"/>
      <c r="CL27" s="100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0"/>
      <c r="DD27" s="100"/>
      <c r="DE27" s="100"/>
      <c r="DF27" s="100"/>
      <c r="DG27" s="100"/>
      <c r="DH27" s="100"/>
      <c r="DI27" s="100"/>
      <c r="DJ27" s="100"/>
      <c r="DK27" s="100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0"/>
      <c r="EI27" s="100"/>
      <c r="FC27" s="102"/>
      <c r="FD27" s="102"/>
      <c r="FE27" s="102"/>
      <c r="FF27" s="102"/>
      <c r="FG27" s="102"/>
      <c r="FH27" s="102"/>
      <c r="FI27" s="103"/>
      <c r="FJ27" s="103"/>
    </row>
    <row r="28" s="44" customFormat="1" ht="20.1" customHeight="1" spans="1:166">
      <c r="A28" s="84" t="s">
        <v>48</v>
      </c>
      <c r="B28" s="85" t="s">
        <v>32</v>
      </c>
      <c r="C28" s="86" t="s">
        <v>33</v>
      </c>
      <c r="D28" s="87">
        <v>0.022</v>
      </c>
      <c r="E28" s="90">
        <v>8508110000</v>
      </c>
      <c r="F28" s="86">
        <v>4</v>
      </c>
      <c r="G28" s="89">
        <f t="shared" si="0"/>
        <v>38.97</v>
      </c>
      <c r="H28" s="89">
        <f t="shared" si="1"/>
        <v>155.88</v>
      </c>
      <c r="I28" s="101" t="s">
        <v>34</v>
      </c>
      <c r="J28" s="99">
        <f t="shared" si="2"/>
        <v>3.42936</v>
      </c>
      <c r="K28" s="100">
        <v>129.9</v>
      </c>
      <c r="L28" s="100" t="s">
        <v>35</v>
      </c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FC28" s="102"/>
      <c r="FD28" s="102"/>
      <c r="FE28" s="102"/>
      <c r="FF28" s="102"/>
      <c r="FG28" s="102"/>
      <c r="FH28" s="102"/>
      <c r="FI28" s="103"/>
      <c r="FJ28" s="103"/>
    </row>
    <row r="29" s="44" customFormat="1" ht="20.1" customHeight="1" spans="1:166">
      <c r="A29" s="84" t="s">
        <v>49</v>
      </c>
      <c r="B29" s="85" t="s">
        <v>32</v>
      </c>
      <c r="C29" s="86" t="s">
        <v>33</v>
      </c>
      <c r="D29" s="87">
        <v>0.022</v>
      </c>
      <c r="E29" s="90">
        <v>8508110000</v>
      </c>
      <c r="F29" s="86">
        <v>4</v>
      </c>
      <c r="G29" s="89">
        <f t="shared" si="0"/>
        <v>38.97</v>
      </c>
      <c r="H29" s="89">
        <f t="shared" si="1"/>
        <v>155.88</v>
      </c>
      <c r="I29" s="101" t="s">
        <v>34</v>
      </c>
      <c r="J29" s="99">
        <f t="shared" si="2"/>
        <v>3.42936</v>
      </c>
      <c r="K29" s="100">
        <v>129.9</v>
      </c>
      <c r="L29" s="100" t="s">
        <v>35</v>
      </c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100"/>
      <c r="DX29" s="100"/>
      <c r="DY29" s="100"/>
      <c r="DZ29" s="100"/>
      <c r="EA29" s="100"/>
      <c r="EB29" s="100"/>
      <c r="EC29" s="100"/>
      <c r="ED29" s="100"/>
      <c r="EE29" s="100"/>
      <c r="EF29" s="100"/>
      <c r="EG29" s="100"/>
      <c r="EH29" s="100"/>
      <c r="EI29" s="100"/>
      <c r="FC29" s="102"/>
      <c r="FD29" s="102"/>
      <c r="FE29" s="102"/>
      <c r="FF29" s="102"/>
      <c r="FG29" s="102"/>
      <c r="FH29" s="102"/>
      <c r="FI29" s="103"/>
      <c r="FJ29" s="103"/>
    </row>
    <row r="30" s="44" customFormat="1" ht="20.1" customHeight="1" spans="1:166">
      <c r="A30" s="84" t="s">
        <v>50</v>
      </c>
      <c r="B30" s="85" t="s">
        <v>32</v>
      </c>
      <c r="C30" s="86" t="s">
        <v>33</v>
      </c>
      <c r="D30" s="87">
        <v>0.022</v>
      </c>
      <c r="E30" s="90">
        <v>8508110000</v>
      </c>
      <c r="F30" s="86">
        <v>4</v>
      </c>
      <c r="G30" s="89">
        <f t="shared" si="0"/>
        <v>38.97</v>
      </c>
      <c r="H30" s="89">
        <f t="shared" si="1"/>
        <v>155.88</v>
      </c>
      <c r="I30" s="101" t="s">
        <v>34</v>
      </c>
      <c r="J30" s="99">
        <f t="shared" si="2"/>
        <v>3.42936</v>
      </c>
      <c r="K30" s="100">
        <v>129.9</v>
      </c>
      <c r="L30" s="100" t="s">
        <v>35</v>
      </c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0"/>
      <c r="DP30" s="100"/>
      <c r="DQ30" s="100"/>
      <c r="DR30" s="100"/>
      <c r="DS30" s="100"/>
      <c r="DT30" s="100"/>
      <c r="DU30" s="100"/>
      <c r="DV30" s="100"/>
      <c r="DW30" s="100"/>
      <c r="DX30" s="100"/>
      <c r="DY30" s="100"/>
      <c r="DZ30" s="100"/>
      <c r="EA30" s="100"/>
      <c r="EB30" s="100"/>
      <c r="EC30" s="100"/>
      <c r="ED30" s="100"/>
      <c r="EE30" s="100"/>
      <c r="EF30" s="100"/>
      <c r="EG30" s="100"/>
      <c r="EH30" s="100"/>
      <c r="EI30" s="100"/>
      <c r="FC30" s="102"/>
      <c r="FD30" s="102"/>
      <c r="FE30" s="102"/>
      <c r="FF30" s="102"/>
      <c r="FG30" s="102"/>
      <c r="FH30" s="102"/>
      <c r="FI30" s="103"/>
      <c r="FJ30" s="103"/>
    </row>
    <row r="31" s="44" customFormat="1" ht="20.1" customHeight="1" spans="1:166">
      <c r="A31" s="84" t="s">
        <v>51</v>
      </c>
      <c r="B31" s="85" t="s">
        <v>32</v>
      </c>
      <c r="C31" s="86" t="s">
        <v>33</v>
      </c>
      <c r="D31" s="87">
        <v>0.022</v>
      </c>
      <c r="E31" s="90">
        <v>8508110000</v>
      </c>
      <c r="F31" s="86">
        <v>4</v>
      </c>
      <c r="G31" s="89">
        <f t="shared" si="0"/>
        <v>38.97</v>
      </c>
      <c r="H31" s="89">
        <f t="shared" si="1"/>
        <v>155.88</v>
      </c>
      <c r="I31" s="101" t="s">
        <v>34</v>
      </c>
      <c r="J31" s="99">
        <f t="shared" si="2"/>
        <v>3.42936</v>
      </c>
      <c r="K31" s="100">
        <v>129.9</v>
      </c>
      <c r="L31" s="100" t="s">
        <v>35</v>
      </c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0"/>
      <c r="DP31" s="100"/>
      <c r="DQ31" s="100"/>
      <c r="DR31" s="100"/>
      <c r="DS31" s="100"/>
      <c r="DT31" s="100"/>
      <c r="DU31" s="100"/>
      <c r="DV31" s="100"/>
      <c r="DW31" s="100"/>
      <c r="DX31" s="100"/>
      <c r="DY31" s="100"/>
      <c r="DZ31" s="100"/>
      <c r="EA31" s="100"/>
      <c r="EB31" s="100"/>
      <c r="EC31" s="100"/>
      <c r="ED31" s="100"/>
      <c r="EE31" s="100"/>
      <c r="EF31" s="100"/>
      <c r="EG31" s="100"/>
      <c r="EH31" s="100"/>
      <c r="EI31" s="100"/>
      <c r="FC31" s="102"/>
      <c r="FD31" s="102"/>
      <c r="FE31" s="102"/>
      <c r="FF31" s="102"/>
      <c r="FG31" s="102"/>
      <c r="FH31" s="102"/>
      <c r="FI31" s="103"/>
      <c r="FJ31" s="103"/>
    </row>
    <row r="32" s="44" customFormat="1" ht="20.1" customHeight="1" spans="1:166">
      <c r="A32" s="84" t="s">
        <v>52</v>
      </c>
      <c r="B32" s="85" t="s">
        <v>32</v>
      </c>
      <c r="C32" s="86" t="s">
        <v>33</v>
      </c>
      <c r="D32" s="87">
        <v>0.022</v>
      </c>
      <c r="E32" s="90">
        <v>8508110000</v>
      </c>
      <c r="F32" s="86">
        <v>4</v>
      </c>
      <c r="G32" s="89">
        <f t="shared" si="0"/>
        <v>38.97</v>
      </c>
      <c r="H32" s="89">
        <f t="shared" si="1"/>
        <v>155.88</v>
      </c>
      <c r="I32" s="101" t="s">
        <v>34</v>
      </c>
      <c r="J32" s="99">
        <f t="shared" si="2"/>
        <v>3.42936</v>
      </c>
      <c r="K32" s="100">
        <v>129.9</v>
      </c>
      <c r="L32" s="100" t="s">
        <v>35</v>
      </c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FC32" s="102"/>
      <c r="FD32" s="102"/>
      <c r="FE32" s="102"/>
      <c r="FF32" s="102"/>
      <c r="FG32" s="102"/>
      <c r="FH32" s="102"/>
      <c r="FI32" s="103"/>
      <c r="FJ32" s="103"/>
    </row>
    <row r="33" s="44" customFormat="1" ht="20.1" customHeight="1" spans="1:166">
      <c r="A33" s="84" t="s">
        <v>53</v>
      </c>
      <c r="B33" s="85" t="s">
        <v>32</v>
      </c>
      <c r="C33" s="86" t="s">
        <v>33</v>
      </c>
      <c r="D33" s="87">
        <v>0.022</v>
      </c>
      <c r="E33" s="90">
        <v>8508110000</v>
      </c>
      <c r="F33" s="86">
        <v>4</v>
      </c>
      <c r="G33" s="89">
        <f t="shared" si="0"/>
        <v>38.97</v>
      </c>
      <c r="H33" s="89">
        <f t="shared" si="1"/>
        <v>155.88</v>
      </c>
      <c r="I33" s="101" t="s">
        <v>34</v>
      </c>
      <c r="J33" s="99">
        <f t="shared" si="2"/>
        <v>3.42936</v>
      </c>
      <c r="K33" s="100">
        <v>129.9</v>
      </c>
      <c r="L33" s="100" t="s">
        <v>35</v>
      </c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0"/>
      <c r="DS33" s="100"/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0"/>
      <c r="EH33" s="100"/>
      <c r="EI33" s="100"/>
      <c r="FC33" s="102"/>
      <c r="FD33" s="102"/>
      <c r="FE33" s="102"/>
      <c r="FF33" s="102"/>
      <c r="FG33" s="102"/>
      <c r="FH33" s="102"/>
      <c r="FI33" s="103"/>
      <c r="FJ33" s="103"/>
    </row>
    <row r="34" s="44" customFormat="1" ht="20.1" customHeight="1" spans="1:166">
      <c r="A34" s="84" t="s">
        <v>54</v>
      </c>
      <c r="B34" s="85" t="s">
        <v>32</v>
      </c>
      <c r="C34" s="86" t="s">
        <v>33</v>
      </c>
      <c r="D34" s="87">
        <v>0.022</v>
      </c>
      <c r="E34" s="90">
        <v>8508110000</v>
      </c>
      <c r="F34" s="86">
        <v>4</v>
      </c>
      <c r="G34" s="89">
        <f t="shared" si="0"/>
        <v>38.97</v>
      </c>
      <c r="H34" s="89">
        <f t="shared" si="1"/>
        <v>155.88</v>
      </c>
      <c r="I34" s="101" t="s">
        <v>34</v>
      </c>
      <c r="J34" s="99">
        <f t="shared" si="2"/>
        <v>3.42936</v>
      </c>
      <c r="K34" s="100">
        <v>129.9</v>
      </c>
      <c r="L34" s="100" t="s">
        <v>35</v>
      </c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FC34" s="102"/>
      <c r="FD34" s="102"/>
      <c r="FE34" s="102"/>
      <c r="FF34" s="102"/>
      <c r="FG34" s="102"/>
      <c r="FH34" s="102"/>
      <c r="FI34" s="103"/>
      <c r="FJ34" s="103"/>
    </row>
    <row r="35" s="44" customFormat="1" ht="20.1" customHeight="1" spans="1:166">
      <c r="A35" s="84" t="s">
        <v>55</v>
      </c>
      <c r="B35" s="85" t="s">
        <v>32</v>
      </c>
      <c r="C35" s="86" t="s">
        <v>33</v>
      </c>
      <c r="D35" s="87">
        <v>0.022</v>
      </c>
      <c r="E35" s="90">
        <v>8508110000</v>
      </c>
      <c r="F35" s="86">
        <v>4</v>
      </c>
      <c r="G35" s="89">
        <f t="shared" si="0"/>
        <v>38.97</v>
      </c>
      <c r="H35" s="89">
        <f t="shared" si="1"/>
        <v>155.88</v>
      </c>
      <c r="I35" s="101" t="s">
        <v>34</v>
      </c>
      <c r="J35" s="99">
        <f t="shared" si="2"/>
        <v>3.42936</v>
      </c>
      <c r="K35" s="100">
        <v>129.9</v>
      </c>
      <c r="L35" s="100" t="s">
        <v>35</v>
      </c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FC35" s="102"/>
      <c r="FD35" s="102"/>
      <c r="FE35" s="102"/>
      <c r="FF35" s="102"/>
      <c r="FG35" s="102"/>
      <c r="FH35" s="102"/>
      <c r="FI35" s="103"/>
      <c r="FJ35" s="103"/>
    </row>
    <row r="36" s="44" customFormat="1" ht="20.1" customHeight="1" spans="1:166">
      <c r="A36" s="84" t="s">
        <v>56</v>
      </c>
      <c r="B36" s="85" t="s">
        <v>32</v>
      </c>
      <c r="C36" s="86" t="s">
        <v>33</v>
      </c>
      <c r="D36" s="87">
        <v>0.022</v>
      </c>
      <c r="E36" s="90">
        <v>8508110000</v>
      </c>
      <c r="F36" s="86">
        <v>4</v>
      </c>
      <c r="G36" s="89">
        <f t="shared" si="0"/>
        <v>38.97</v>
      </c>
      <c r="H36" s="89">
        <f t="shared" si="1"/>
        <v>155.88</v>
      </c>
      <c r="I36" s="101" t="s">
        <v>34</v>
      </c>
      <c r="J36" s="99">
        <f t="shared" si="2"/>
        <v>3.42936</v>
      </c>
      <c r="K36" s="100">
        <v>129.9</v>
      </c>
      <c r="L36" s="100" t="s">
        <v>35</v>
      </c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0"/>
      <c r="BU36" s="100"/>
      <c r="BV36" s="100"/>
      <c r="BW36" s="100"/>
      <c r="BX36" s="100"/>
      <c r="BY36" s="100"/>
      <c r="BZ36" s="100"/>
      <c r="CA36" s="100"/>
      <c r="CB36" s="100"/>
      <c r="CC36" s="100"/>
      <c r="CD36" s="100"/>
      <c r="CE36" s="100"/>
      <c r="CF36" s="100"/>
      <c r="CG36" s="100"/>
      <c r="CH36" s="100"/>
      <c r="CI36" s="100"/>
      <c r="CJ36" s="100"/>
      <c r="CK36" s="100"/>
      <c r="CL36" s="100"/>
      <c r="CM36" s="100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0"/>
      <c r="CY36" s="100"/>
      <c r="CZ36" s="100"/>
      <c r="DA36" s="100"/>
      <c r="DB36" s="100"/>
      <c r="DC36" s="100"/>
      <c r="DD36" s="100"/>
      <c r="DE36" s="100"/>
      <c r="DF36" s="100"/>
      <c r="DG36" s="100"/>
      <c r="DH36" s="100"/>
      <c r="DI36" s="100"/>
      <c r="DJ36" s="100"/>
      <c r="DK36" s="100"/>
      <c r="DL36" s="100"/>
      <c r="DM36" s="100"/>
      <c r="DN36" s="100"/>
      <c r="DO36" s="100"/>
      <c r="DP36" s="100"/>
      <c r="DQ36" s="100"/>
      <c r="DR36" s="100"/>
      <c r="DS36" s="100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0"/>
      <c r="EE36" s="100"/>
      <c r="EF36" s="100"/>
      <c r="EG36" s="100"/>
      <c r="EH36" s="100"/>
      <c r="EI36" s="100"/>
      <c r="FC36" s="102"/>
      <c r="FD36" s="102"/>
      <c r="FE36" s="102"/>
      <c r="FF36" s="102"/>
      <c r="FG36" s="102"/>
      <c r="FH36" s="102"/>
      <c r="FI36" s="103"/>
      <c r="FJ36" s="103"/>
    </row>
    <row r="37" s="44" customFormat="1" ht="20.1" customHeight="1" spans="1:166">
      <c r="A37" s="84" t="s">
        <v>57</v>
      </c>
      <c r="B37" s="85" t="s">
        <v>32</v>
      </c>
      <c r="C37" s="86" t="s">
        <v>33</v>
      </c>
      <c r="D37" s="87">
        <v>0.022</v>
      </c>
      <c r="E37" s="90">
        <v>8508110000</v>
      </c>
      <c r="F37" s="86">
        <v>4</v>
      </c>
      <c r="G37" s="89">
        <f t="shared" si="0"/>
        <v>38.97</v>
      </c>
      <c r="H37" s="89">
        <f t="shared" si="1"/>
        <v>155.88</v>
      </c>
      <c r="I37" s="101" t="s">
        <v>34</v>
      </c>
      <c r="J37" s="99">
        <f t="shared" si="2"/>
        <v>3.42936</v>
      </c>
      <c r="K37" s="100">
        <v>129.9</v>
      </c>
      <c r="L37" s="100" t="s">
        <v>35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FC37" s="102"/>
      <c r="FD37" s="102"/>
      <c r="FE37" s="102"/>
      <c r="FF37" s="102"/>
      <c r="FG37" s="102"/>
      <c r="FH37" s="102"/>
      <c r="FI37" s="103"/>
      <c r="FJ37" s="103"/>
    </row>
    <row r="38" s="44" customFormat="1" ht="20.1" customHeight="1" spans="1:166">
      <c r="A38" s="84" t="s">
        <v>58</v>
      </c>
      <c r="B38" s="85" t="s">
        <v>32</v>
      </c>
      <c r="C38" s="86" t="s">
        <v>33</v>
      </c>
      <c r="D38" s="87">
        <v>0.022</v>
      </c>
      <c r="E38" s="90">
        <v>8508110000</v>
      </c>
      <c r="F38" s="86">
        <v>4</v>
      </c>
      <c r="G38" s="89">
        <f t="shared" si="0"/>
        <v>38.97</v>
      </c>
      <c r="H38" s="89">
        <f t="shared" si="1"/>
        <v>155.88</v>
      </c>
      <c r="I38" s="101" t="s">
        <v>34</v>
      </c>
      <c r="J38" s="99">
        <f t="shared" si="2"/>
        <v>3.42936</v>
      </c>
      <c r="K38" s="100">
        <v>129.9</v>
      </c>
      <c r="L38" s="100" t="s">
        <v>35</v>
      </c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FC38" s="102"/>
      <c r="FD38" s="102"/>
      <c r="FE38" s="102"/>
      <c r="FF38" s="102"/>
      <c r="FG38" s="102"/>
      <c r="FH38" s="102"/>
      <c r="FI38" s="103"/>
      <c r="FJ38" s="103"/>
    </row>
    <row r="39" s="44" customFormat="1" ht="20.1" customHeight="1" spans="1:166">
      <c r="A39" s="84" t="s">
        <v>59</v>
      </c>
      <c r="B39" s="85" t="s">
        <v>32</v>
      </c>
      <c r="C39" s="86" t="s">
        <v>33</v>
      </c>
      <c r="D39" s="87">
        <v>0.022</v>
      </c>
      <c r="E39" s="90">
        <v>8508110000</v>
      </c>
      <c r="F39" s="86">
        <v>4</v>
      </c>
      <c r="G39" s="89">
        <f t="shared" si="0"/>
        <v>38.97</v>
      </c>
      <c r="H39" s="89">
        <f t="shared" si="1"/>
        <v>155.88</v>
      </c>
      <c r="I39" s="101" t="s">
        <v>34</v>
      </c>
      <c r="J39" s="99">
        <f t="shared" si="2"/>
        <v>3.42936</v>
      </c>
      <c r="K39" s="100">
        <v>129.9</v>
      </c>
      <c r="L39" s="100" t="s">
        <v>35</v>
      </c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FC39" s="102"/>
      <c r="FD39" s="102"/>
      <c r="FE39" s="102"/>
      <c r="FF39" s="102"/>
      <c r="FG39" s="102"/>
      <c r="FH39" s="102"/>
      <c r="FI39" s="103"/>
      <c r="FJ39" s="103"/>
    </row>
    <row r="40" s="44" customFormat="1" ht="20.1" customHeight="1" spans="1:166">
      <c r="A40" s="84" t="s">
        <v>60</v>
      </c>
      <c r="B40" s="85" t="s">
        <v>32</v>
      </c>
      <c r="C40" s="86" t="s">
        <v>33</v>
      </c>
      <c r="D40" s="87">
        <v>0.022</v>
      </c>
      <c r="E40" s="90">
        <v>8508110000</v>
      </c>
      <c r="F40" s="86">
        <v>4</v>
      </c>
      <c r="G40" s="89">
        <f t="shared" si="0"/>
        <v>38.97</v>
      </c>
      <c r="H40" s="89">
        <f t="shared" si="1"/>
        <v>155.88</v>
      </c>
      <c r="I40" s="101" t="s">
        <v>34</v>
      </c>
      <c r="J40" s="99">
        <f t="shared" si="2"/>
        <v>3.42936</v>
      </c>
      <c r="K40" s="100">
        <v>129.9</v>
      </c>
      <c r="L40" s="100" t="s">
        <v>35</v>
      </c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FC40" s="102"/>
      <c r="FD40" s="102"/>
      <c r="FE40" s="102"/>
      <c r="FF40" s="102"/>
      <c r="FG40" s="102"/>
      <c r="FH40" s="102"/>
      <c r="FI40" s="103"/>
      <c r="FJ40" s="103"/>
    </row>
    <row r="41" s="44" customFormat="1" ht="20.1" customHeight="1" spans="1:166">
      <c r="A41" s="84" t="s">
        <v>61</v>
      </c>
      <c r="B41" s="85" t="s">
        <v>32</v>
      </c>
      <c r="C41" s="86" t="s">
        <v>33</v>
      </c>
      <c r="D41" s="87">
        <v>0.022</v>
      </c>
      <c r="E41" s="90">
        <v>8508110000</v>
      </c>
      <c r="F41" s="86">
        <v>4</v>
      </c>
      <c r="G41" s="89">
        <f t="shared" si="0"/>
        <v>38.97</v>
      </c>
      <c r="H41" s="89">
        <f t="shared" si="1"/>
        <v>155.88</v>
      </c>
      <c r="I41" s="101" t="s">
        <v>34</v>
      </c>
      <c r="J41" s="99">
        <f t="shared" si="2"/>
        <v>3.42936</v>
      </c>
      <c r="K41" s="100">
        <v>129.9</v>
      </c>
      <c r="L41" s="100" t="s">
        <v>35</v>
      </c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FC41" s="102"/>
      <c r="FD41" s="102"/>
      <c r="FE41" s="102"/>
      <c r="FF41" s="102"/>
      <c r="FG41" s="102"/>
      <c r="FH41" s="102"/>
      <c r="FI41" s="103"/>
      <c r="FJ41" s="103"/>
    </row>
    <row r="42" s="44" customFormat="1" ht="20.1" customHeight="1" spans="1:166">
      <c r="A42" s="84" t="s">
        <v>62</v>
      </c>
      <c r="B42" s="85" t="s">
        <v>32</v>
      </c>
      <c r="C42" s="86" t="s">
        <v>33</v>
      </c>
      <c r="D42" s="87">
        <v>0.022</v>
      </c>
      <c r="E42" s="90">
        <v>8508110000</v>
      </c>
      <c r="F42" s="86">
        <v>4</v>
      </c>
      <c r="G42" s="89">
        <f t="shared" si="0"/>
        <v>38.97</v>
      </c>
      <c r="H42" s="89">
        <f t="shared" si="1"/>
        <v>155.88</v>
      </c>
      <c r="I42" s="101" t="s">
        <v>34</v>
      </c>
      <c r="J42" s="99">
        <f t="shared" si="2"/>
        <v>3.42936</v>
      </c>
      <c r="K42" s="100">
        <v>129.9</v>
      </c>
      <c r="L42" s="100" t="s">
        <v>35</v>
      </c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FC42" s="102"/>
      <c r="FD42" s="102"/>
      <c r="FE42" s="102"/>
      <c r="FF42" s="102"/>
      <c r="FG42" s="102"/>
      <c r="FH42" s="102"/>
      <c r="FI42" s="103"/>
      <c r="FJ42" s="103"/>
    </row>
    <row r="43" s="44" customFormat="1" ht="20.1" customHeight="1" spans="1:166">
      <c r="A43" s="84" t="s">
        <v>63</v>
      </c>
      <c r="B43" s="85" t="s">
        <v>32</v>
      </c>
      <c r="C43" s="86" t="s">
        <v>33</v>
      </c>
      <c r="D43" s="87">
        <v>0.022</v>
      </c>
      <c r="E43" s="90">
        <v>8508110000</v>
      </c>
      <c r="F43" s="86">
        <v>4</v>
      </c>
      <c r="G43" s="89">
        <f t="shared" si="0"/>
        <v>38.97</v>
      </c>
      <c r="H43" s="89">
        <f t="shared" si="1"/>
        <v>155.88</v>
      </c>
      <c r="I43" s="101" t="s">
        <v>34</v>
      </c>
      <c r="J43" s="99">
        <f t="shared" si="2"/>
        <v>3.42936</v>
      </c>
      <c r="K43" s="100">
        <v>129.9</v>
      </c>
      <c r="L43" s="100" t="s">
        <v>35</v>
      </c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FC43" s="102"/>
      <c r="FD43" s="102"/>
      <c r="FE43" s="102"/>
      <c r="FF43" s="102"/>
      <c r="FG43" s="102"/>
      <c r="FH43" s="102"/>
      <c r="FI43" s="103"/>
      <c r="FJ43" s="103"/>
    </row>
    <row r="44" s="44" customFormat="1" ht="20.1" customHeight="1" spans="1:166">
      <c r="A44" s="84" t="s">
        <v>64</v>
      </c>
      <c r="B44" s="85" t="s">
        <v>32</v>
      </c>
      <c r="C44" s="86" t="s">
        <v>33</v>
      </c>
      <c r="D44" s="87">
        <v>0.022</v>
      </c>
      <c r="E44" s="90">
        <v>8508110000</v>
      </c>
      <c r="F44" s="86">
        <v>4</v>
      </c>
      <c r="G44" s="89">
        <f t="shared" si="0"/>
        <v>38.97</v>
      </c>
      <c r="H44" s="89">
        <f t="shared" si="1"/>
        <v>155.88</v>
      </c>
      <c r="I44" s="101" t="s">
        <v>34</v>
      </c>
      <c r="J44" s="99">
        <f t="shared" si="2"/>
        <v>3.42936</v>
      </c>
      <c r="K44" s="100">
        <v>129.9</v>
      </c>
      <c r="L44" s="100" t="s">
        <v>35</v>
      </c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FC44" s="102"/>
      <c r="FD44" s="102"/>
      <c r="FE44" s="102"/>
      <c r="FF44" s="102"/>
      <c r="FG44" s="102"/>
      <c r="FH44" s="102"/>
      <c r="FI44" s="103"/>
      <c r="FJ44" s="103"/>
    </row>
    <row r="45" s="44" customFormat="1" ht="20.1" customHeight="1" spans="1:166">
      <c r="A45" s="84" t="s">
        <v>65</v>
      </c>
      <c r="B45" s="85" t="s">
        <v>32</v>
      </c>
      <c r="C45" s="86" t="s">
        <v>33</v>
      </c>
      <c r="D45" s="87">
        <v>0.022</v>
      </c>
      <c r="E45" s="90">
        <v>8508110000</v>
      </c>
      <c r="F45" s="86">
        <v>4</v>
      </c>
      <c r="G45" s="89">
        <f t="shared" si="0"/>
        <v>38.97</v>
      </c>
      <c r="H45" s="89">
        <f t="shared" si="1"/>
        <v>155.88</v>
      </c>
      <c r="I45" s="101" t="s">
        <v>34</v>
      </c>
      <c r="J45" s="99">
        <f t="shared" si="2"/>
        <v>3.42936</v>
      </c>
      <c r="K45" s="100">
        <v>129.9</v>
      </c>
      <c r="L45" s="100" t="s">
        <v>35</v>
      </c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FC45" s="102"/>
      <c r="FD45" s="102"/>
      <c r="FE45" s="102"/>
      <c r="FF45" s="102"/>
      <c r="FG45" s="102"/>
      <c r="FH45" s="102"/>
      <c r="FI45" s="103"/>
      <c r="FJ45" s="103"/>
    </row>
    <row r="46" s="44" customFormat="1" ht="20.1" customHeight="1" spans="1:166">
      <c r="A46" s="84" t="s">
        <v>66</v>
      </c>
      <c r="B46" s="85" t="s">
        <v>32</v>
      </c>
      <c r="C46" s="86" t="s">
        <v>33</v>
      </c>
      <c r="D46" s="87">
        <v>0.022</v>
      </c>
      <c r="E46" s="90">
        <v>8508110000</v>
      </c>
      <c r="F46" s="86">
        <v>4</v>
      </c>
      <c r="G46" s="89">
        <f t="shared" si="0"/>
        <v>38.97</v>
      </c>
      <c r="H46" s="89">
        <f t="shared" si="1"/>
        <v>155.88</v>
      </c>
      <c r="I46" s="101" t="s">
        <v>34</v>
      </c>
      <c r="J46" s="99">
        <f t="shared" si="2"/>
        <v>3.42936</v>
      </c>
      <c r="K46" s="100">
        <v>129.9</v>
      </c>
      <c r="L46" s="100" t="s">
        <v>35</v>
      </c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FC46" s="102"/>
      <c r="FD46" s="102"/>
      <c r="FE46" s="102"/>
      <c r="FF46" s="102"/>
      <c r="FG46" s="102"/>
      <c r="FH46" s="102"/>
      <c r="FI46" s="103"/>
      <c r="FJ46" s="103"/>
    </row>
    <row r="47" s="44" customFormat="1" ht="20.1" customHeight="1" spans="1:166">
      <c r="A47" s="84" t="s">
        <v>67</v>
      </c>
      <c r="B47" s="85" t="s">
        <v>32</v>
      </c>
      <c r="C47" s="86" t="s">
        <v>33</v>
      </c>
      <c r="D47" s="87">
        <v>0.022</v>
      </c>
      <c r="E47" s="90">
        <v>8508110000</v>
      </c>
      <c r="F47" s="86">
        <v>4</v>
      </c>
      <c r="G47" s="89">
        <f t="shared" si="0"/>
        <v>38.97</v>
      </c>
      <c r="H47" s="89">
        <f t="shared" si="1"/>
        <v>155.88</v>
      </c>
      <c r="I47" s="101" t="s">
        <v>34</v>
      </c>
      <c r="J47" s="99">
        <f t="shared" si="2"/>
        <v>3.42936</v>
      </c>
      <c r="K47" s="100">
        <v>129.9</v>
      </c>
      <c r="L47" s="100" t="s">
        <v>35</v>
      </c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FC47" s="102"/>
      <c r="FD47" s="102"/>
      <c r="FE47" s="102"/>
      <c r="FF47" s="102"/>
      <c r="FG47" s="102"/>
      <c r="FH47" s="102"/>
      <c r="FI47" s="103"/>
      <c r="FJ47" s="103"/>
    </row>
    <row r="48" s="44" customFormat="1" ht="20.1" customHeight="1" spans="1:166">
      <c r="A48" s="84" t="s">
        <v>68</v>
      </c>
      <c r="B48" s="85" t="s">
        <v>32</v>
      </c>
      <c r="C48" s="86" t="s">
        <v>33</v>
      </c>
      <c r="D48" s="87">
        <v>0.022</v>
      </c>
      <c r="E48" s="90">
        <v>8508110000</v>
      </c>
      <c r="F48" s="86">
        <v>4</v>
      </c>
      <c r="G48" s="89">
        <f t="shared" si="0"/>
        <v>38.97</v>
      </c>
      <c r="H48" s="89">
        <f t="shared" si="1"/>
        <v>155.88</v>
      </c>
      <c r="I48" s="101" t="s">
        <v>34</v>
      </c>
      <c r="J48" s="99">
        <f t="shared" si="2"/>
        <v>3.42936</v>
      </c>
      <c r="K48" s="100">
        <v>129.9</v>
      </c>
      <c r="L48" s="100" t="s">
        <v>35</v>
      </c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FC48" s="102"/>
      <c r="FD48" s="102"/>
      <c r="FE48" s="102"/>
      <c r="FF48" s="102"/>
      <c r="FG48" s="102"/>
      <c r="FH48" s="102"/>
      <c r="FI48" s="103"/>
      <c r="FJ48" s="103"/>
    </row>
    <row r="49" s="44" customFormat="1" ht="20.1" customHeight="1" spans="1:166">
      <c r="A49" s="84" t="s">
        <v>69</v>
      </c>
      <c r="B49" s="85" t="s">
        <v>32</v>
      </c>
      <c r="C49" s="86" t="s">
        <v>33</v>
      </c>
      <c r="D49" s="87">
        <v>0.022</v>
      </c>
      <c r="E49" s="90">
        <v>8508110000</v>
      </c>
      <c r="F49" s="86">
        <v>4</v>
      </c>
      <c r="G49" s="89">
        <f t="shared" si="0"/>
        <v>38.97</v>
      </c>
      <c r="H49" s="89">
        <f t="shared" si="1"/>
        <v>155.88</v>
      </c>
      <c r="I49" s="101" t="s">
        <v>34</v>
      </c>
      <c r="J49" s="99">
        <f t="shared" si="2"/>
        <v>3.42936</v>
      </c>
      <c r="K49" s="100">
        <v>129.9</v>
      </c>
      <c r="L49" s="100" t="s">
        <v>35</v>
      </c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FC49" s="102"/>
      <c r="FD49" s="102"/>
      <c r="FE49" s="102"/>
      <c r="FF49" s="102"/>
      <c r="FG49" s="102"/>
      <c r="FH49" s="102"/>
      <c r="FI49" s="103"/>
      <c r="FJ49" s="103"/>
    </row>
    <row r="50" s="44" customFormat="1" ht="20.1" customHeight="1" spans="1:166">
      <c r="A50" s="84" t="s">
        <v>70</v>
      </c>
      <c r="B50" s="85" t="s">
        <v>32</v>
      </c>
      <c r="C50" s="86" t="s">
        <v>33</v>
      </c>
      <c r="D50" s="87">
        <v>0.022</v>
      </c>
      <c r="E50" s="90">
        <v>8508110000</v>
      </c>
      <c r="F50" s="86">
        <v>4</v>
      </c>
      <c r="G50" s="89">
        <f t="shared" si="0"/>
        <v>38.97</v>
      </c>
      <c r="H50" s="89">
        <f t="shared" si="1"/>
        <v>155.88</v>
      </c>
      <c r="I50" s="101" t="s">
        <v>34</v>
      </c>
      <c r="J50" s="99">
        <f t="shared" si="2"/>
        <v>3.42936</v>
      </c>
      <c r="K50" s="100">
        <v>129.9</v>
      </c>
      <c r="L50" s="100" t="s">
        <v>35</v>
      </c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FC50" s="102"/>
      <c r="FD50" s="102"/>
      <c r="FE50" s="102"/>
      <c r="FF50" s="102"/>
      <c r="FG50" s="102"/>
      <c r="FH50" s="102"/>
      <c r="FI50" s="103"/>
      <c r="FJ50" s="103"/>
    </row>
    <row r="51" s="44" customFormat="1" ht="20.1" customHeight="1" spans="1:166">
      <c r="A51" s="84" t="s">
        <v>71</v>
      </c>
      <c r="B51" s="85" t="s">
        <v>32</v>
      </c>
      <c r="C51" s="86" t="s">
        <v>33</v>
      </c>
      <c r="D51" s="87">
        <v>0.022</v>
      </c>
      <c r="E51" s="90">
        <v>8508110000</v>
      </c>
      <c r="F51" s="86">
        <v>4</v>
      </c>
      <c r="G51" s="89">
        <f t="shared" si="0"/>
        <v>38.97</v>
      </c>
      <c r="H51" s="89">
        <f t="shared" si="1"/>
        <v>155.88</v>
      </c>
      <c r="I51" s="101" t="s">
        <v>34</v>
      </c>
      <c r="J51" s="99">
        <f t="shared" si="2"/>
        <v>3.42936</v>
      </c>
      <c r="K51" s="100">
        <v>129.9</v>
      </c>
      <c r="L51" s="100" t="s">
        <v>35</v>
      </c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/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0"/>
      <c r="DU51" s="100"/>
      <c r="DV51" s="100"/>
      <c r="DW51" s="100"/>
      <c r="DX51" s="100"/>
      <c r="DY51" s="100"/>
      <c r="DZ51" s="100"/>
      <c r="EA51" s="100"/>
      <c r="EB51" s="100"/>
      <c r="EC51" s="100"/>
      <c r="ED51" s="100"/>
      <c r="EE51" s="100"/>
      <c r="EF51" s="100"/>
      <c r="EG51" s="100"/>
      <c r="EH51" s="100"/>
      <c r="EI51" s="100"/>
      <c r="FC51" s="102"/>
      <c r="FD51" s="102"/>
      <c r="FE51" s="102"/>
      <c r="FF51" s="102"/>
      <c r="FG51" s="102"/>
      <c r="FH51" s="102"/>
      <c r="FI51" s="103"/>
      <c r="FJ51" s="103"/>
    </row>
    <row r="52" s="44" customFormat="1" ht="20.1" customHeight="1" spans="1:166">
      <c r="A52" s="84" t="s">
        <v>72</v>
      </c>
      <c r="B52" s="85" t="s">
        <v>32</v>
      </c>
      <c r="C52" s="86" t="s">
        <v>33</v>
      </c>
      <c r="D52" s="87">
        <v>0.022</v>
      </c>
      <c r="E52" s="90">
        <v>8508110000</v>
      </c>
      <c r="F52" s="86">
        <v>4</v>
      </c>
      <c r="G52" s="89">
        <f t="shared" si="0"/>
        <v>38.97</v>
      </c>
      <c r="H52" s="89">
        <f t="shared" si="1"/>
        <v>155.88</v>
      </c>
      <c r="I52" s="101" t="s">
        <v>34</v>
      </c>
      <c r="J52" s="99">
        <f t="shared" si="2"/>
        <v>3.42936</v>
      </c>
      <c r="K52" s="100">
        <v>129.9</v>
      </c>
      <c r="L52" s="100" t="s">
        <v>35</v>
      </c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00"/>
      <c r="CD52" s="100"/>
      <c r="CE52" s="100"/>
      <c r="CF52" s="100"/>
      <c r="CG52" s="100"/>
      <c r="CH52" s="100"/>
      <c r="CI52" s="100"/>
      <c r="CJ52" s="100"/>
      <c r="CK52" s="100"/>
      <c r="CL52" s="100"/>
      <c r="CM52" s="100"/>
      <c r="CN52" s="100"/>
      <c r="CO52" s="100"/>
      <c r="CP52" s="100"/>
      <c r="CQ52" s="100"/>
      <c r="CR52" s="100"/>
      <c r="CS52" s="100"/>
      <c r="CT52" s="100"/>
      <c r="CU52" s="100"/>
      <c r="CV52" s="100"/>
      <c r="CW52" s="100"/>
      <c r="CX52" s="100"/>
      <c r="CY52" s="100"/>
      <c r="CZ52" s="100"/>
      <c r="DA52" s="100"/>
      <c r="DB52" s="100"/>
      <c r="DC52" s="100"/>
      <c r="DD52" s="100"/>
      <c r="DE52" s="100"/>
      <c r="DF52" s="100"/>
      <c r="DG52" s="100"/>
      <c r="DH52" s="100"/>
      <c r="DI52" s="100"/>
      <c r="DJ52" s="100"/>
      <c r="DK52" s="100"/>
      <c r="DL52" s="100"/>
      <c r="DM52" s="100"/>
      <c r="DN52" s="100"/>
      <c r="DO52" s="100"/>
      <c r="DP52" s="100"/>
      <c r="DQ52" s="100"/>
      <c r="DR52" s="100"/>
      <c r="DS52" s="100"/>
      <c r="DT52" s="100"/>
      <c r="DU52" s="100"/>
      <c r="DV52" s="100"/>
      <c r="DW52" s="100"/>
      <c r="DX52" s="100"/>
      <c r="DY52" s="100"/>
      <c r="DZ52" s="100"/>
      <c r="EA52" s="100"/>
      <c r="EB52" s="100"/>
      <c r="EC52" s="100"/>
      <c r="ED52" s="100"/>
      <c r="EE52" s="100"/>
      <c r="EF52" s="100"/>
      <c r="EG52" s="100"/>
      <c r="EH52" s="100"/>
      <c r="EI52" s="100"/>
      <c r="FC52" s="102"/>
      <c r="FD52" s="102"/>
      <c r="FE52" s="102"/>
      <c r="FF52" s="102"/>
      <c r="FG52" s="102"/>
      <c r="FH52" s="102"/>
      <c r="FI52" s="103"/>
      <c r="FJ52" s="103"/>
    </row>
    <row r="53" s="44" customFormat="1" ht="20.1" customHeight="1" spans="1:166">
      <c r="A53" s="84" t="s">
        <v>73</v>
      </c>
      <c r="B53" s="85" t="s">
        <v>32</v>
      </c>
      <c r="C53" s="86" t="s">
        <v>33</v>
      </c>
      <c r="D53" s="87">
        <v>0.022</v>
      </c>
      <c r="E53" s="90">
        <v>8508110000</v>
      </c>
      <c r="F53" s="86">
        <v>4</v>
      </c>
      <c r="G53" s="89">
        <f t="shared" si="0"/>
        <v>38.97</v>
      </c>
      <c r="H53" s="89">
        <f t="shared" si="1"/>
        <v>155.88</v>
      </c>
      <c r="I53" s="101" t="s">
        <v>34</v>
      </c>
      <c r="J53" s="99">
        <f t="shared" si="2"/>
        <v>3.42936</v>
      </c>
      <c r="K53" s="100">
        <v>129.9</v>
      </c>
      <c r="L53" s="100" t="s">
        <v>35</v>
      </c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00"/>
      <c r="CD53" s="100"/>
      <c r="CE53" s="100"/>
      <c r="CF53" s="100"/>
      <c r="CG53" s="100"/>
      <c r="CH53" s="100"/>
      <c r="CI53" s="100"/>
      <c r="CJ53" s="100"/>
      <c r="CK53" s="100"/>
      <c r="CL53" s="100"/>
      <c r="CM53" s="100"/>
      <c r="CN53" s="100"/>
      <c r="CO53" s="100"/>
      <c r="CP53" s="100"/>
      <c r="CQ53" s="100"/>
      <c r="CR53" s="100"/>
      <c r="CS53" s="100"/>
      <c r="CT53" s="100"/>
      <c r="CU53" s="100"/>
      <c r="CV53" s="100"/>
      <c r="CW53" s="100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0"/>
      <c r="DS53" s="100"/>
      <c r="DT53" s="100"/>
      <c r="DU53" s="100"/>
      <c r="DV53" s="100"/>
      <c r="DW53" s="100"/>
      <c r="DX53" s="100"/>
      <c r="DY53" s="100"/>
      <c r="DZ53" s="100"/>
      <c r="EA53" s="100"/>
      <c r="EB53" s="100"/>
      <c r="EC53" s="100"/>
      <c r="ED53" s="100"/>
      <c r="EE53" s="100"/>
      <c r="EF53" s="100"/>
      <c r="EG53" s="100"/>
      <c r="EH53" s="100"/>
      <c r="EI53" s="100"/>
      <c r="FC53" s="102"/>
      <c r="FD53" s="102"/>
      <c r="FE53" s="102"/>
      <c r="FF53" s="102"/>
      <c r="FG53" s="102"/>
      <c r="FH53" s="102"/>
      <c r="FI53" s="103"/>
      <c r="FJ53" s="103"/>
    </row>
    <row r="54" s="44" customFormat="1" ht="20.1" customHeight="1" spans="1:166">
      <c r="A54" s="84" t="s">
        <v>74</v>
      </c>
      <c r="B54" s="85" t="s">
        <v>32</v>
      </c>
      <c r="C54" s="86" t="s">
        <v>33</v>
      </c>
      <c r="D54" s="87">
        <v>0.022</v>
      </c>
      <c r="E54" s="90">
        <v>8508110000</v>
      </c>
      <c r="F54" s="86">
        <v>4</v>
      </c>
      <c r="G54" s="89">
        <f t="shared" si="0"/>
        <v>38.97</v>
      </c>
      <c r="H54" s="89">
        <f t="shared" si="1"/>
        <v>155.88</v>
      </c>
      <c r="I54" s="101" t="s">
        <v>34</v>
      </c>
      <c r="J54" s="99">
        <f t="shared" si="2"/>
        <v>3.42936</v>
      </c>
      <c r="K54" s="100">
        <v>129.9</v>
      </c>
      <c r="L54" s="100" t="s">
        <v>35</v>
      </c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FC54" s="102"/>
      <c r="FD54" s="102"/>
      <c r="FE54" s="102"/>
      <c r="FF54" s="102"/>
      <c r="FG54" s="102"/>
      <c r="FH54" s="102"/>
      <c r="FI54" s="103"/>
      <c r="FJ54" s="103"/>
    </row>
    <row r="55" s="44" customFormat="1" ht="20.1" customHeight="1" spans="1:166">
      <c r="A55" s="84" t="s">
        <v>75</v>
      </c>
      <c r="B55" s="85" t="s">
        <v>32</v>
      </c>
      <c r="C55" s="86" t="s">
        <v>33</v>
      </c>
      <c r="D55" s="87">
        <v>0.022</v>
      </c>
      <c r="E55" s="90">
        <v>8508110000</v>
      </c>
      <c r="F55" s="86">
        <v>4</v>
      </c>
      <c r="G55" s="89">
        <f t="shared" si="0"/>
        <v>38.97</v>
      </c>
      <c r="H55" s="89">
        <f t="shared" si="1"/>
        <v>155.88</v>
      </c>
      <c r="I55" s="101" t="s">
        <v>34</v>
      </c>
      <c r="J55" s="99">
        <f t="shared" si="2"/>
        <v>3.42936</v>
      </c>
      <c r="K55" s="100">
        <v>129.9</v>
      </c>
      <c r="L55" s="100" t="s">
        <v>35</v>
      </c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0"/>
      <c r="BI55" s="100"/>
      <c r="BJ55" s="100"/>
      <c r="BK55" s="100"/>
      <c r="BL55" s="100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0"/>
      <c r="CA55" s="100"/>
      <c r="CB55" s="100"/>
      <c r="CC55" s="100"/>
      <c r="CD55" s="100"/>
      <c r="CE55" s="100"/>
      <c r="CF55" s="100"/>
      <c r="CG55" s="100"/>
      <c r="CH55" s="100"/>
      <c r="CI55" s="100"/>
      <c r="CJ55" s="100"/>
      <c r="CK55" s="100"/>
      <c r="CL55" s="100"/>
      <c r="CM55" s="100"/>
      <c r="CN55" s="100"/>
      <c r="CO55" s="100"/>
      <c r="CP55" s="100"/>
      <c r="CQ55" s="100"/>
      <c r="CR55" s="100"/>
      <c r="CS55" s="100"/>
      <c r="CT55" s="100"/>
      <c r="CU55" s="100"/>
      <c r="CV55" s="100"/>
      <c r="CW55" s="100"/>
      <c r="CX55" s="100"/>
      <c r="CY55" s="100"/>
      <c r="CZ55" s="100"/>
      <c r="DA55" s="100"/>
      <c r="DB55" s="100"/>
      <c r="DC55" s="100"/>
      <c r="DD55" s="100"/>
      <c r="DE55" s="100"/>
      <c r="DF55" s="100"/>
      <c r="DG55" s="100"/>
      <c r="DH55" s="100"/>
      <c r="DI55" s="100"/>
      <c r="DJ55" s="100"/>
      <c r="DK55" s="100"/>
      <c r="DL55" s="100"/>
      <c r="DM55" s="100"/>
      <c r="DN55" s="100"/>
      <c r="DO55" s="100"/>
      <c r="DP55" s="100"/>
      <c r="DQ55" s="100"/>
      <c r="DR55" s="100"/>
      <c r="DS55" s="100"/>
      <c r="DT55" s="100"/>
      <c r="DU55" s="100"/>
      <c r="DV55" s="100"/>
      <c r="DW55" s="100"/>
      <c r="DX55" s="100"/>
      <c r="DY55" s="100"/>
      <c r="DZ55" s="100"/>
      <c r="EA55" s="100"/>
      <c r="EB55" s="100"/>
      <c r="EC55" s="100"/>
      <c r="ED55" s="100"/>
      <c r="EE55" s="100"/>
      <c r="EF55" s="100"/>
      <c r="EG55" s="100"/>
      <c r="EH55" s="100"/>
      <c r="EI55" s="100"/>
      <c r="FC55" s="102"/>
      <c r="FD55" s="102"/>
      <c r="FE55" s="102"/>
      <c r="FF55" s="102"/>
      <c r="FG55" s="102"/>
      <c r="FH55" s="102"/>
      <c r="FI55" s="103"/>
      <c r="FJ55" s="103"/>
    </row>
    <row r="56" s="44" customFormat="1" ht="20.1" customHeight="1" spans="1:166">
      <c r="A56" s="84" t="s">
        <v>76</v>
      </c>
      <c r="B56" s="85" t="s">
        <v>32</v>
      </c>
      <c r="C56" s="86" t="s">
        <v>33</v>
      </c>
      <c r="D56" s="87">
        <v>0.022</v>
      </c>
      <c r="E56" s="90">
        <v>8508110000</v>
      </c>
      <c r="F56" s="86">
        <v>4</v>
      </c>
      <c r="G56" s="89">
        <f t="shared" si="0"/>
        <v>38.97</v>
      </c>
      <c r="H56" s="89">
        <f t="shared" si="1"/>
        <v>155.88</v>
      </c>
      <c r="I56" s="101" t="s">
        <v>34</v>
      </c>
      <c r="J56" s="99">
        <f t="shared" si="2"/>
        <v>3.42936</v>
      </c>
      <c r="K56" s="100">
        <v>129.9</v>
      </c>
      <c r="L56" s="100" t="s">
        <v>35</v>
      </c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0"/>
      <c r="CA56" s="100"/>
      <c r="CB56" s="100"/>
      <c r="CC56" s="100"/>
      <c r="CD56" s="100"/>
      <c r="CE56" s="100"/>
      <c r="CF56" s="10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/>
      <c r="CQ56" s="100"/>
      <c r="CR56" s="100"/>
      <c r="CS56" s="100"/>
      <c r="CT56" s="100"/>
      <c r="CU56" s="100"/>
      <c r="CV56" s="100"/>
      <c r="CW56" s="100"/>
      <c r="CX56" s="100"/>
      <c r="CY56" s="100"/>
      <c r="CZ56" s="100"/>
      <c r="DA56" s="100"/>
      <c r="DB56" s="100"/>
      <c r="DC56" s="100"/>
      <c r="DD56" s="100"/>
      <c r="DE56" s="100"/>
      <c r="DF56" s="100"/>
      <c r="DG56" s="100"/>
      <c r="DH56" s="100"/>
      <c r="DI56" s="100"/>
      <c r="DJ56" s="100"/>
      <c r="DK56" s="100"/>
      <c r="DL56" s="100"/>
      <c r="DM56" s="100"/>
      <c r="DN56" s="100"/>
      <c r="DO56" s="100"/>
      <c r="DP56" s="100"/>
      <c r="DQ56" s="100"/>
      <c r="DR56" s="100"/>
      <c r="DS56" s="100"/>
      <c r="DT56" s="100"/>
      <c r="DU56" s="100"/>
      <c r="DV56" s="100"/>
      <c r="DW56" s="100"/>
      <c r="DX56" s="100"/>
      <c r="DY56" s="100"/>
      <c r="DZ56" s="100"/>
      <c r="EA56" s="100"/>
      <c r="EB56" s="100"/>
      <c r="EC56" s="100"/>
      <c r="ED56" s="100"/>
      <c r="EE56" s="100"/>
      <c r="EF56" s="100"/>
      <c r="EG56" s="100"/>
      <c r="EH56" s="100"/>
      <c r="EI56" s="100"/>
      <c r="FC56" s="102"/>
      <c r="FD56" s="102"/>
      <c r="FE56" s="102"/>
      <c r="FF56" s="102"/>
      <c r="FG56" s="102"/>
      <c r="FH56" s="102"/>
      <c r="FI56" s="103"/>
      <c r="FJ56" s="103"/>
    </row>
    <row r="57" s="44" customFormat="1" ht="20.1" customHeight="1" spans="1:166">
      <c r="A57" s="84" t="s">
        <v>77</v>
      </c>
      <c r="B57" s="85" t="s">
        <v>32</v>
      </c>
      <c r="C57" s="86" t="s">
        <v>33</v>
      </c>
      <c r="D57" s="87">
        <v>0.022</v>
      </c>
      <c r="E57" s="90">
        <v>8508110000</v>
      </c>
      <c r="F57" s="86">
        <v>4</v>
      </c>
      <c r="G57" s="89">
        <f t="shared" si="0"/>
        <v>38.97</v>
      </c>
      <c r="H57" s="89">
        <f t="shared" si="1"/>
        <v>155.88</v>
      </c>
      <c r="I57" s="101" t="s">
        <v>34</v>
      </c>
      <c r="J57" s="99">
        <f t="shared" si="2"/>
        <v>3.42936</v>
      </c>
      <c r="K57" s="100">
        <v>129.9</v>
      </c>
      <c r="L57" s="100" t="s">
        <v>35</v>
      </c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  <c r="DT57" s="100"/>
      <c r="DU57" s="100"/>
      <c r="DV57" s="100"/>
      <c r="DW57" s="100"/>
      <c r="DX57" s="100"/>
      <c r="DY57" s="100"/>
      <c r="DZ57" s="100"/>
      <c r="EA57" s="100"/>
      <c r="EB57" s="100"/>
      <c r="EC57" s="100"/>
      <c r="ED57" s="100"/>
      <c r="EE57" s="100"/>
      <c r="EF57" s="100"/>
      <c r="EG57" s="100"/>
      <c r="EH57" s="100"/>
      <c r="EI57" s="100"/>
      <c r="FC57" s="102"/>
      <c r="FD57" s="102"/>
      <c r="FE57" s="102"/>
      <c r="FF57" s="102"/>
      <c r="FG57" s="102"/>
      <c r="FH57" s="102"/>
      <c r="FI57" s="103"/>
      <c r="FJ57" s="103"/>
    </row>
    <row r="58" s="44" customFormat="1" ht="20.1" customHeight="1" spans="1:166">
      <c r="A58" s="84" t="s">
        <v>78</v>
      </c>
      <c r="B58" s="85" t="s">
        <v>32</v>
      </c>
      <c r="C58" s="86" t="s">
        <v>33</v>
      </c>
      <c r="D58" s="87">
        <v>0.022</v>
      </c>
      <c r="E58" s="90">
        <v>8508110000</v>
      </c>
      <c r="F58" s="86">
        <v>4</v>
      </c>
      <c r="G58" s="89">
        <f t="shared" si="0"/>
        <v>38.97</v>
      </c>
      <c r="H58" s="89">
        <f t="shared" si="1"/>
        <v>155.88</v>
      </c>
      <c r="I58" s="101" t="s">
        <v>34</v>
      </c>
      <c r="J58" s="99">
        <f t="shared" si="2"/>
        <v>3.42936</v>
      </c>
      <c r="K58" s="100">
        <v>129.9</v>
      </c>
      <c r="L58" s="100" t="s">
        <v>35</v>
      </c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/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  <c r="DT58" s="100"/>
      <c r="DU58" s="100"/>
      <c r="DV58" s="100"/>
      <c r="DW58" s="100"/>
      <c r="DX58" s="100"/>
      <c r="DY58" s="100"/>
      <c r="DZ58" s="100"/>
      <c r="EA58" s="100"/>
      <c r="EB58" s="100"/>
      <c r="EC58" s="100"/>
      <c r="ED58" s="100"/>
      <c r="EE58" s="100"/>
      <c r="EF58" s="100"/>
      <c r="EG58" s="100"/>
      <c r="EH58" s="100"/>
      <c r="EI58" s="100"/>
      <c r="FC58" s="102"/>
      <c r="FD58" s="102"/>
      <c r="FE58" s="102"/>
      <c r="FF58" s="102"/>
      <c r="FG58" s="102"/>
      <c r="FH58" s="102"/>
      <c r="FI58" s="103"/>
      <c r="FJ58" s="103"/>
    </row>
    <row r="59" s="44" customFormat="1" ht="20.1" customHeight="1" spans="1:166">
      <c r="A59" s="84" t="s">
        <v>79</v>
      </c>
      <c r="B59" s="85" t="s">
        <v>32</v>
      </c>
      <c r="C59" s="86" t="s">
        <v>33</v>
      </c>
      <c r="D59" s="87">
        <v>0.022</v>
      </c>
      <c r="E59" s="90">
        <v>8508110000</v>
      </c>
      <c r="F59" s="86">
        <v>4</v>
      </c>
      <c r="G59" s="89">
        <f t="shared" si="0"/>
        <v>38.97</v>
      </c>
      <c r="H59" s="89">
        <f t="shared" si="1"/>
        <v>155.88</v>
      </c>
      <c r="I59" s="101" t="s">
        <v>34</v>
      </c>
      <c r="J59" s="99">
        <f t="shared" si="2"/>
        <v>3.42936</v>
      </c>
      <c r="K59" s="100">
        <v>129.9</v>
      </c>
      <c r="L59" s="100" t="s">
        <v>35</v>
      </c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/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  <c r="DT59" s="100"/>
      <c r="DU59" s="100"/>
      <c r="DV59" s="100"/>
      <c r="DW59" s="100"/>
      <c r="DX59" s="100"/>
      <c r="DY59" s="100"/>
      <c r="DZ59" s="100"/>
      <c r="EA59" s="100"/>
      <c r="EB59" s="100"/>
      <c r="EC59" s="100"/>
      <c r="ED59" s="100"/>
      <c r="EE59" s="100"/>
      <c r="EF59" s="100"/>
      <c r="EG59" s="100"/>
      <c r="EH59" s="100"/>
      <c r="EI59" s="100"/>
      <c r="FC59" s="102"/>
      <c r="FD59" s="102"/>
      <c r="FE59" s="102"/>
      <c r="FF59" s="102"/>
      <c r="FG59" s="102"/>
      <c r="FH59" s="102"/>
      <c r="FI59" s="103"/>
      <c r="FJ59" s="103"/>
    </row>
    <row r="60" s="44" customFormat="1" ht="20.1" customHeight="1" spans="1:166">
      <c r="A60" s="84" t="s">
        <v>80</v>
      </c>
      <c r="B60" s="85" t="s">
        <v>32</v>
      </c>
      <c r="C60" s="86" t="s">
        <v>33</v>
      </c>
      <c r="D60" s="87">
        <v>0.022</v>
      </c>
      <c r="E60" s="90">
        <v>8508110000</v>
      </c>
      <c r="F60" s="86">
        <v>4</v>
      </c>
      <c r="G60" s="89">
        <f t="shared" si="0"/>
        <v>38.97</v>
      </c>
      <c r="H60" s="89">
        <f t="shared" si="1"/>
        <v>155.88</v>
      </c>
      <c r="I60" s="101" t="s">
        <v>34</v>
      </c>
      <c r="J60" s="99">
        <f t="shared" si="2"/>
        <v>3.42936</v>
      </c>
      <c r="K60" s="100">
        <v>129.9</v>
      </c>
      <c r="L60" s="100" t="s">
        <v>35</v>
      </c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/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  <c r="DT60" s="100"/>
      <c r="DU60" s="100"/>
      <c r="DV60" s="100"/>
      <c r="DW60" s="100"/>
      <c r="DX60" s="100"/>
      <c r="DY60" s="100"/>
      <c r="DZ60" s="100"/>
      <c r="EA60" s="100"/>
      <c r="EB60" s="100"/>
      <c r="EC60" s="100"/>
      <c r="ED60" s="100"/>
      <c r="EE60" s="100"/>
      <c r="EF60" s="100"/>
      <c r="EG60" s="100"/>
      <c r="EH60" s="100"/>
      <c r="EI60" s="100"/>
      <c r="FC60" s="102"/>
      <c r="FD60" s="102"/>
      <c r="FE60" s="102"/>
      <c r="FF60" s="102"/>
      <c r="FG60" s="102"/>
      <c r="FH60" s="102"/>
      <c r="FI60" s="103"/>
      <c r="FJ60" s="103"/>
    </row>
    <row r="61" s="44" customFormat="1" ht="20.1" customHeight="1" spans="1:166">
      <c r="A61" s="84" t="s">
        <v>81</v>
      </c>
      <c r="B61" s="85" t="s">
        <v>32</v>
      </c>
      <c r="C61" s="86" t="s">
        <v>33</v>
      </c>
      <c r="D61" s="87">
        <v>0.022</v>
      </c>
      <c r="E61" s="90">
        <v>8508110000</v>
      </c>
      <c r="F61" s="86">
        <v>4</v>
      </c>
      <c r="G61" s="89">
        <f t="shared" si="0"/>
        <v>38.97</v>
      </c>
      <c r="H61" s="89">
        <f t="shared" si="1"/>
        <v>155.88</v>
      </c>
      <c r="I61" s="101" t="s">
        <v>34</v>
      </c>
      <c r="J61" s="99">
        <f t="shared" si="2"/>
        <v>3.42936</v>
      </c>
      <c r="K61" s="100">
        <v>129.9</v>
      </c>
      <c r="L61" s="100" t="s">
        <v>35</v>
      </c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FC61" s="102"/>
      <c r="FD61" s="102"/>
      <c r="FE61" s="102"/>
      <c r="FF61" s="102"/>
      <c r="FG61" s="102"/>
      <c r="FH61" s="102"/>
      <c r="FI61" s="103"/>
      <c r="FJ61" s="103"/>
    </row>
    <row r="62" s="44" customFormat="1" ht="20.1" customHeight="1" spans="1:166">
      <c r="A62" s="84" t="s">
        <v>82</v>
      </c>
      <c r="B62" s="85" t="s">
        <v>32</v>
      </c>
      <c r="C62" s="86" t="s">
        <v>33</v>
      </c>
      <c r="D62" s="87">
        <v>0.022</v>
      </c>
      <c r="E62" s="90">
        <v>8508110000</v>
      </c>
      <c r="F62" s="86">
        <v>4</v>
      </c>
      <c r="G62" s="89">
        <f t="shared" si="0"/>
        <v>38.97</v>
      </c>
      <c r="H62" s="89">
        <f t="shared" si="1"/>
        <v>155.88</v>
      </c>
      <c r="I62" s="101" t="s">
        <v>34</v>
      </c>
      <c r="J62" s="99">
        <f t="shared" si="2"/>
        <v>3.42936</v>
      </c>
      <c r="K62" s="100">
        <v>129.9</v>
      </c>
      <c r="L62" s="100" t="s">
        <v>35</v>
      </c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FC62" s="102"/>
      <c r="FD62" s="102"/>
      <c r="FE62" s="102"/>
      <c r="FF62" s="102"/>
      <c r="FG62" s="102"/>
      <c r="FH62" s="102"/>
      <c r="FI62" s="103"/>
      <c r="FJ62" s="103"/>
    </row>
    <row r="63" s="44" customFormat="1" ht="20.1" customHeight="1" spans="1:166">
      <c r="A63" s="84" t="s">
        <v>83</v>
      </c>
      <c r="B63" s="85" t="s">
        <v>32</v>
      </c>
      <c r="C63" s="86" t="s">
        <v>33</v>
      </c>
      <c r="D63" s="87">
        <v>0.022</v>
      </c>
      <c r="E63" s="90">
        <v>8508110000</v>
      </c>
      <c r="F63" s="86">
        <v>4</v>
      </c>
      <c r="G63" s="89">
        <f t="shared" si="0"/>
        <v>38.97</v>
      </c>
      <c r="H63" s="89">
        <f t="shared" si="1"/>
        <v>155.88</v>
      </c>
      <c r="I63" s="101" t="s">
        <v>34</v>
      </c>
      <c r="J63" s="99">
        <f t="shared" si="2"/>
        <v>3.42936</v>
      </c>
      <c r="K63" s="100">
        <v>129.9</v>
      </c>
      <c r="L63" s="100" t="s">
        <v>35</v>
      </c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0"/>
      <c r="CA63" s="100"/>
      <c r="CB63" s="100"/>
      <c r="CC63" s="100"/>
      <c r="CD63" s="100"/>
      <c r="CE63" s="100"/>
      <c r="CF63" s="100"/>
      <c r="CG63" s="100"/>
      <c r="CH63" s="100"/>
      <c r="CI63" s="100"/>
      <c r="CJ63" s="100"/>
      <c r="CK63" s="100"/>
      <c r="CL63" s="100"/>
      <c r="CM63" s="100"/>
      <c r="CN63" s="100"/>
      <c r="CO63" s="100"/>
      <c r="CP63" s="100"/>
      <c r="CQ63" s="100"/>
      <c r="CR63" s="100"/>
      <c r="CS63" s="100"/>
      <c r="CT63" s="100"/>
      <c r="CU63" s="100"/>
      <c r="CV63" s="100"/>
      <c r="CW63" s="100"/>
      <c r="CX63" s="100"/>
      <c r="CY63" s="100"/>
      <c r="CZ63" s="100"/>
      <c r="DA63" s="100"/>
      <c r="DB63" s="100"/>
      <c r="DC63" s="100"/>
      <c r="DD63" s="100"/>
      <c r="DE63" s="100"/>
      <c r="DF63" s="100"/>
      <c r="DG63" s="100"/>
      <c r="DH63" s="100"/>
      <c r="DI63" s="100"/>
      <c r="DJ63" s="100"/>
      <c r="DK63" s="100"/>
      <c r="DL63" s="100"/>
      <c r="DM63" s="100"/>
      <c r="DN63" s="100"/>
      <c r="DO63" s="100"/>
      <c r="DP63" s="100"/>
      <c r="DQ63" s="100"/>
      <c r="DR63" s="100"/>
      <c r="DS63" s="100"/>
      <c r="DT63" s="100"/>
      <c r="DU63" s="100"/>
      <c r="DV63" s="100"/>
      <c r="DW63" s="100"/>
      <c r="DX63" s="100"/>
      <c r="DY63" s="100"/>
      <c r="DZ63" s="100"/>
      <c r="EA63" s="100"/>
      <c r="EB63" s="100"/>
      <c r="EC63" s="100"/>
      <c r="ED63" s="100"/>
      <c r="EE63" s="100"/>
      <c r="EF63" s="100"/>
      <c r="EG63" s="100"/>
      <c r="EH63" s="100"/>
      <c r="EI63" s="100"/>
      <c r="FC63" s="102"/>
      <c r="FD63" s="102"/>
      <c r="FE63" s="102"/>
      <c r="FF63" s="102"/>
      <c r="FG63" s="102"/>
      <c r="FH63" s="102"/>
      <c r="FI63" s="103"/>
      <c r="FJ63" s="103"/>
    </row>
    <row r="64" s="44" customFormat="1" ht="20.1" customHeight="1" spans="1:166">
      <c r="A64" s="84" t="s">
        <v>84</v>
      </c>
      <c r="B64" s="85" t="s">
        <v>32</v>
      </c>
      <c r="C64" s="86" t="s">
        <v>33</v>
      </c>
      <c r="D64" s="87">
        <v>0.022</v>
      </c>
      <c r="E64" s="90">
        <v>8508110000</v>
      </c>
      <c r="F64" s="86">
        <v>4</v>
      </c>
      <c r="G64" s="89">
        <f t="shared" si="0"/>
        <v>38.97</v>
      </c>
      <c r="H64" s="89">
        <f t="shared" si="1"/>
        <v>155.88</v>
      </c>
      <c r="I64" s="101" t="s">
        <v>34</v>
      </c>
      <c r="J64" s="99">
        <f t="shared" si="2"/>
        <v>3.42936</v>
      </c>
      <c r="K64" s="100">
        <v>129.9</v>
      </c>
      <c r="L64" s="100" t="s">
        <v>35</v>
      </c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FC64" s="102"/>
      <c r="FD64" s="102"/>
      <c r="FE64" s="102"/>
      <c r="FF64" s="102"/>
      <c r="FG64" s="102"/>
      <c r="FH64" s="102"/>
      <c r="FI64" s="103"/>
      <c r="FJ64" s="103"/>
    </row>
    <row r="65" s="44" customFormat="1" ht="20.1" customHeight="1" spans="1:166">
      <c r="A65" s="84" t="s">
        <v>85</v>
      </c>
      <c r="B65" s="85" t="s">
        <v>32</v>
      </c>
      <c r="C65" s="86" t="s">
        <v>33</v>
      </c>
      <c r="D65" s="87">
        <v>0.022</v>
      </c>
      <c r="E65" s="90">
        <v>8508110000</v>
      </c>
      <c r="F65" s="86">
        <v>4</v>
      </c>
      <c r="G65" s="89">
        <f t="shared" si="0"/>
        <v>38.97</v>
      </c>
      <c r="H65" s="89">
        <f t="shared" si="1"/>
        <v>155.88</v>
      </c>
      <c r="I65" s="101" t="s">
        <v>34</v>
      </c>
      <c r="J65" s="99">
        <f t="shared" si="2"/>
        <v>3.42936</v>
      </c>
      <c r="K65" s="100">
        <v>129.9</v>
      </c>
      <c r="L65" s="100" t="s">
        <v>35</v>
      </c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FC65" s="102"/>
      <c r="FD65" s="102"/>
      <c r="FE65" s="102"/>
      <c r="FF65" s="102"/>
      <c r="FG65" s="102"/>
      <c r="FH65" s="102"/>
      <c r="FI65" s="103"/>
      <c r="FJ65" s="103"/>
    </row>
    <row r="66" s="44" customFormat="1" ht="20.1" customHeight="1" spans="1:166">
      <c r="A66" s="84" t="s">
        <v>86</v>
      </c>
      <c r="B66" s="85" t="s">
        <v>32</v>
      </c>
      <c r="C66" s="86" t="s">
        <v>33</v>
      </c>
      <c r="D66" s="87">
        <v>0.022</v>
      </c>
      <c r="E66" s="90">
        <v>8508110000</v>
      </c>
      <c r="F66" s="86">
        <v>4</v>
      </c>
      <c r="G66" s="89">
        <f t="shared" si="0"/>
        <v>38.97</v>
      </c>
      <c r="H66" s="89">
        <f t="shared" si="1"/>
        <v>155.88</v>
      </c>
      <c r="I66" s="101" t="s">
        <v>34</v>
      </c>
      <c r="J66" s="99">
        <f t="shared" si="2"/>
        <v>3.42936</v>
      </c>
      <c r="K66" s="100">
        <v>129.9</v>
      </c>
      <c r="L66" s="100" t="s">
        <v>35</v>
      </c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FC66" s="102"/>
      <c r="FD66" s="102"/>
      <c r="FE66" s="102"/>
      <c r="FF66" s="102"/>
      <c r="FG66" s="102"/>
      <c r="FH66" s="102"/>
      <c r="FI66" s="103"/>
      <c r="FJ66" s="103"/>
    </row>
    <row r="67" s="44" customFormat="1" ht="20.1" customHeight="1" spans="1:166">
      <c r="A67" s="84" t="s">
        <v>87</v>
      </c>
      <c r="B67" s="85" t="s">
        <v>32</v>
      </c>
      <c r="C67" s="86" t="s">
        <v>33</v>
      </c>
      <c r="D67" s="87">
        <v>0.022</v>
      </c>
      <c r="E67" s="90">
        <v>8508110000</v>
      </c>
      <c r="F67" s="86">
        <v>4</v>
      </c>
      <c r="G67" s="89">
        <f t="shared" si="0"/>
        <v>38.97</v>
      </c>
      <c r="H67" s="89">
        <f t="shared" si="1"/>
        <v>155.88</v>
      </c>
      <c r="I67" s="101" t="s">
        <v>34</v>
      </c>
      <c r="J67" s="99">
        <f t="shared" si="2"/>
        <v>3.42936</v>
      </c>
      <c r="K67" s="100">
        <v>129.9</v>
      </c>
      <c r="L67" s="100" t="s">
        <v>35</v>
      </c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0"/>
      <c r="CA67" s="100"/>
      <c r="CB67" s="100"/>
      <c r="CC67" s="100"/>
      <c r="CD67" s="100"/>
      <c r="CE67" s="100"/>
      <c r="CF67" s="100"/>
      <c r="CG67" s="100"/>
      <c r="CH67" s="100"/>
      <c r="CI67" s="100"/>
      <c r="CJ67" s="100"/>
      <c r="CK67" s="100"/>
      <c r="CL67" s="100"/>
      <c r="CM67" s="100"/>
      <c r="CN67" s="100"/>
      <c r="CO67" s="100"/>
      <c r="CP67" s="100"/>
      <c r="CQ67" s="100"/>
      <c r="CR67" s="100"/>
      <c r="CS67" s="100"/>
      <c r="CT67" s="100"/>
      <c r="CU67" s="100"/>
      <c r="CV67" s="100"/>
      <c r="CW67" s="100"/>
      <c r="CX67" s="100"/>
      <c r="CY67" s="100"/>
      <c r="CZ67" s="100"/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/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00"/>
      <c r="ED67" s="100"/>
      <c r="EE67" s="100"/>
      <c r="EF67" s="100"/>
      <c r="EG67" s="100"/>
      <c r="EH67" s="100"/>
      <c r="EI67" s="100"/>
      <c r="FC67" s="102"/>
      <c r="FD67" s="102"/>
      <c r="FE67" s="102"/>
      <c r="FF67" s="102"/>
      <c r="FG67" s="102"/>
      <c r="FH67" s="102"/>
      <c r="FI67" s="103"/>
      <c r="FJ67" s="103"/>
    </row>
    <row r="68" s="44" customFormat="1" ht="20.1" customHeight="1" spans="1:166">
      <c r="A68" s="84" t="s">
        <v>88</v>
      </c>
      <c r="B68" s="85" t="s">
        <v>32</v>
      </c>
      <c r="C68" s="86" t="s">
        <v>33</v>
      </c>
      <c r="D68" s="87">
        <v>0.022</v>
      </c>
      <c r="E68" s="90">
        <v>8508110000</v>
      </c>
      <c r="F68" s="86">
        <v>4</v>
      </c>
      <c r="G68" s="89">
        <f t="shared" si="0"/>
        <v>38.97</v>
      </c>
      <c r="H68" s="89">
        <f t="shared" si="1"/>
        <v>155.88</v>
      </c>
      <c r="I68" s="101" t="s">
        <v>34</v>
      </c>
      <c r="J68" s="99">
        <f t="shared" si="2"/>
        <v>3.42936</v>
      </c>
      <c r="K68" s="100">
        <v>129.9</v>
      </c>
      <c r="L68" s="100" t="s">
        <v>35</v>
      </c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0"/>
      <c r="CA68" s="100"/>
      <c r="CB68" s="100"/>
      <c r="CC68" s="100"/>
      <c r="CD68" s="100"/>
      <c r="CE68" s="100"/>
      <c r="CF68" s="100"/>
      <c r="CG68" s="100"/>
      <c r="CH68" s="100"/>
      <c r="CI68" s="100"/>
      <c r="CJ68" s="100"/>
      <c r="CK68" s="100"/>
      <c r="CL68" s="100"/>
      <c r="CM68" s="100"/>
      <c r="CN68" s="100"/>
      <c r="CO68" s="100"/>
      <c r="CP68" s="100"/>
      <c r="CQ68" s="100"/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0"/>
      <c r="DF68" s="100"/>
      <c r="DG68" s="100"/>
      <c r="DH68" s="100"/>
      <c r="DI68" s="100"/>
      <c r="DJ68" s="100"/>
      <c r="DK68" s="100"/>
      <c r="DL68" s="100"/>
      <c r="DM68" s="100"/>
      <c r="DN68" s="100"/>
      <c r="DO68" s="100"/>
      <c r="DP68" s="100"/>
      <c r="DQ68" s="100"/>
      <c r="DR68" s="100"/>
      <c r="DS68" s="100"/>
      <c r="DT68" s="100"/>
      <c r="DU68" s="100"/>
      <c r="DV68" s="100"/>
      <c r="DW68" s="100"/>
      <c r="DX68" s="100"/>
      <c r="DY68" s="100"/>
      <c r="DZ68" s="100"/>
      <c r="EA68" s="100"/>
      <c r="EB68" s="100"/>
      <c r="EC68" s="100"/>
      <c r="ED68" s="100"/>
      <c r="EE68" s="100"/>
      <c r="EF68" s="100"/>
      <c r="EG68" s="100"/>
      <c r="EH68" s="100"/>
      <c r="EI68" s="100"/>
      <c r="FC68" s="102"/>
      <c r="FD68" s="102"/>
      <c r="FE68" s="102"/>
      <c r="FF68" s="102"/>
      <c r="FG68" s="102"/>
      <c r="FH68" s="102"/>
      <c r="FI68" s="103"/>
      <c r="FJ68" s="103"/>
    </row>
    <row r="69" s="44" customFormat="1" ht="20.1" customHeight="1" spans="1:166">
      <c r="A69" s="84" t="s">
        <v>89</v>
      </c>
      <c r="B69" s="85" t="s">
        <v>32</v>
      </c>
      <c r="C69" s="86" t="s">
        <v>33</v>
      </c>
      <c r="D69" s="87">
        <v>0.022</v>
      </c>
      <c r="E69" s="90">
        <v>8508110000</v>
      </c>
      <c r="F69" s="86">
        <v>4</v>
      </c>
      <c r="G69" s="89">
        <f t="shared" si="0"/>
        <v>38.97</v>
      </c>
      <c r="H69" s="89">
        <f t="shared" si="1"/>
        <v>155.88</v>
      </c>
      <c r="I69" s="101" t="s">
        <v>34</v>
      </c>
      <c r="J69" s="99">
        <f t="shared" si="2"/>
        <v>3.42936</v>
      </c>
      <c r="K69" s="100">
        <v>129.9</v>
      </c>
      <c r="L69" s="100" t="s">
        <v>35</v>
      </c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0"/>
      <c r="CA69" s="100"/>
      <c r="CB69" s="100"/>
      <c r="CC69" s="100"/>
      <c r="CD69" s="100"/>
      <c r="CE69" s="100"/>
      <c r="CF69" s="100"/>
      <c r="CG69" s="100"/>
      <c r="CH69" s="100"/>
      <c r="CI69" s="100"/>
      <c r="CJ69" s="100"/>
      <c r="CK69" s="100"/>
      <c r="CL69" s="100"/>
      <c r="CM69" s="100"/>
      <c r="CN69" s="100"/>
      <c r="CO69" s="100"/>
      <c r="CP69" s="100"/>
      <c r="CQ69" s="100"/>
      <c r="CR69" s="100"/>
      <c r="CS69" s="100"/>
      <c r="CT69" s="100"/>
      <c r="CU69" s="100"/>
      <c r="CV69" s="100"/>
      <c r="CW69" s="100"/>
      <c r="CX69" s="100"/>
      <c r="CY69" s="100"/>
      <c r="CZ69" s="100"/>
      <c r="DA69" s="100"/>
      <c r="DB69" s="100"/>
      <c r="DC69" s="100"/>
      <c r="DD69" s="100"/>
      <c r="DE69" s="100"/>
      <c r="DF69" s="100"/>
      <c r="DG69" s="100"/>
      <c r="DH69" s="100"/>
      <c r="DI69" s="100"/>
      <c r="DJ69" s="100"/>
      <c r="DK69" s="100"/>
      <c r="DL69" s="100"/>
      <c r="DM69" s="100"/>
      <c r="DN69" s="100"/>
      <c r="DO69" s="100"/>
      <c r="DP69" s="100"/>
      <c r="DQ69" s="100"/>
      <c r="DR69" s="100"/>
      <c r="DS69" s="100"/>
      <c r="DT69" s="100"/>
      <c r="DU69" s="100"/>
      <c r="DV69" s="100"/>
      <c r="DW69" s="100"/>
      <c r="DX69" s="100"/>
      <c r="DY69" s="100"/>
      <c r="DZ69" s="100"/>
      <c r="EA69" s="100"/>
      <c r="EB69" s="100"/>
      <c r="EC69" s="100"/>
      <c r="ED69" s="100"/>
      <c r="EE69" s="100"/>
      <c r="EF69" s="100"/>
      <c r="EG69" s="100"/>
      <c r="EH69" s="100"/>
      <c r="EI69" s="100"/>
      <c r="FC69" s="102"/>
      <c r="FD69" s="102"/>
      <c r="FE69" s="102"/>
      <c r="FF69" s="102"/>
      <c r="FG69" s="102"/>
      <c r="FH69" s="102"/>
      <c r="FI69" s="103"/>
      <c r="FJ69" s="103"/>
    </row>
    <row r="70" s="44" customFormat="1" ht="20.1" customHeight="1" spans="1:166">
      <c r="A70" s="84" t="s">
        <v>90</v>
      </c>
      <c r="B70" s="85" t="s">
        <v>32</v>
      </c>
      <c r="C70" s="86" t="s">
        <v>33</v>
      </c>
      <c r="D70" s="87">
        <v>0.022</v>
      </c>
      <c r="E70" s="90">
        <v>8508110000</v>
      </c>
      <c r="F70" s="86">
        <v>4</v>
      </c>
      <c r="G70" s="89">
        <f t="shared" si="0"/>
        <v>38.97</v>
      </c>
      <c r="H70" s="89">
        <f t="shared" si="1"/>
        <v>155.88</v>
      </c>
      <c r="I70" s="101" t="s">
        <v>34</v>
      </c>
      <c r="J70" s="99">
        <f t="shared" si="2"/>
        <v>3.42936</v>
      </c>
      <c r="K70" s="100">
        <v>129.9</v>
      </c>
      <c r="L70" s="100" t="s">
        <v>35</v>
      </c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FC70" s="102"/>
      <c r="FD70" s="102"/>
      <c r="FE70" s="102"/>
      <c r="FF70" s="102"/>
      <c r="FG70" s="102"/>
      <c r="FH70" s="102"/>
      <c r="FI70" s="103"/>
      <c r="FJ70" s="103"/>
    </row>
    <row r="71" s="44" customFormat="1" ht="20.1" customHeight="1" spans="1:166">
      <c r="A71" s="84" t="s">
        <v>91</v>
      </c>
      <c r="B71" s="85" t="s">
        <v>32</v>
      </c>
      <c r="C71" s="86" t="s">
        <v>33</v>
      </c>
      <c r="D71" s="87">
        <v>0.022</v>
      </c>
      <c r="E71" s="90">
        <v>8508110000</v>
      </c>
      <c r="F71" s="86">
        <v>4</v>
      </c>
      <c r="G71" s="89">
        <f t="shared" si="0"/>
        <v>38.97</v>
      </c>
      <c r="H71" s="89">
        <f t="shared" si="1"/>
        <v>155.88</v>
      </c>
      <c r="I71" s="101" t="s">
        <v>34</v>
      </c>
      <c r="J71" s="99">
        <f t="shared" si="2"/>
        <v>3.42936</v>
      </c>
      <c r="K71" s="100">
        <v>129.9</v>
      </c>
      <c r="L71" s="100" t="s">
        <v>35</v>
      </c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FC71" s="102"/>
      <c r="FD71" s="102"/>
      <c r="FE71" s="102"/>
      <c r="FF71" s="102"/>
      <c r="FG71" s="102"/>
      <c r="FH71" s="102"/>
      <c r="FI71" s="103"/>
      <c r="FJ71" s="103"/>
    </row>
    <row r="72" s="44" customFormat="1" ht="20.1" customHeight="1" spans="1:166">
      <c r="A72" s="84" t="s">
        <v>92</v>
      </c>
      <c r="B72" s="85" t="s">
        <v>32</v>
      </c>
      <c r="C72" s="86" t="s">
        <v>33</v>
      </c>
      <c r="D72" s="87">
        <v>0.022</v>
      </c>
      <c r="E72" s="90">
        <v>8508110000</v>
      </c>
      <c r="F72" s="86">
        <v>4</v>
      </c>
      <c r="G72" s="89">
        <f t="shared" si="0"/>
        <v>38.97</v>
      </c>
      <c r="H72" s="89">
        <f t="shared" si="1"/>
        <v>155.88</v>
      </c>
      <c r="I72" s="101" t="s">
        <v>34</v>
      </c>
      <c r="J72" s="99">
        <f t="shared" si="2"/>
        <v>3.42936</v>
      </c>
      <c r="K72" s="100">
        <v>129.9</v>
      </c>
      <c r="L72" s="100" t="s">
        <v>35</v>
      </c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0"/>
      <c r="CA72" s="100"/>
      <c r="CB72" s="100"/>
      <c r="CC72" s="100"/>
      <c r="CD72" s="100"/>
      <c r="CE72" s="100"/>
      <c r="CF72" s="100"/>
      <c r="CG72" s="100"/>
      <c r="CH72" s="100"/>
      <c r="CI72" s="100"/>
      <c r="CJ72" s="100"/>
      <c r="CK72" s="100"/>
      <c r="CL72" s="100"/>
      <c r="CM72" s="100"/>
      <c r="CN72" s="100"/>
      <c r="CO72" s="100"/>
      <c r="CP72" s="100"/>
      <c r="CQ72" s="100"/>
      <c r="CR72" s="100"/>
      <c r="CS72" s="100"/>
      <c r="CT72" s="100"/>
      <c r="CU72" s="100"/>
      <c r="CV72" s="100"/>
      <c r="CW72" s="100"/>
      <c r="CX72" s="100"/>
      <c r="CY72" s="100"/>
      <c r="CZ72" s="100"/>
      <c r="DA72" s="100"/>
      <c r="DB72" s="100"/>
      <c r="DC72" s="100"/>
      <c r="DD72" s="100"/>
      <c r="DE72" s="100"/>
      <c r="DF72" s="100"/>
      <c r="DG72" s="100"/>
      <c r="DH72" s="100"/>
      <c r="DI72" s="100"/>
      <c r="DJ72" s="100"/>
      <c r="DK72" s="100"/>
      <c r="DL72" s="100"/>
      <c r="DM72" s="100"/>
      <c r="DN72" s="100"/>
      <c r="DO72" s="100"/>
      <c r="DP72" s="100"/>
      <c r="DQ72" s="100"/>
      <c r="DR72" s="100"/>
      <c r="DS72" s="100"/>
      <c r="DT72" s="100"/>
      <c r="DU72" s="100"/>
      <c r="DV72" s="100"/>
      <c r="DW72" s="100"/>
      <c r="DX72" s="100"/>
      <c r="DY72" s="100"/>
      <c r="DZ72" s="100"/>
      <c r="EA72" s="100"/>
      <c r="EB72" s="100"/>
      <c r="EC72" s="100"/>
      <c r="ED72" s="100"/>
      <c r="EE72" s="100"/>
      <c r="EF72" s="100"/>
      <c r="EG72" s="100"/>
      <c r="EH72" s="100"/>
      <c r="EI72" s="100"/>
      <c r="FC72" s="102"/>
      <c r="FD72" s="102"/>
      <c r="FE72" s="102"/>
      <c r="FF72" s="102"/>
      <c r="FG72" s="102"/>
      <c r="FH72" s="102"/>
      <c r="FI72" s="103"/>
      <c r="FJ72" s="103"/>
    </row>
    <row r="73" s="44" customFormat="1" ht="20.1" customHeight="1" spans="1:166">
      <c r="A73" s="84" t="s">
        <v>93</v>
      </c>
      <c r="B73" s="85" t="s">
        <v>32</v>
      </c>
      <c r="C73" s="86" t="s">
        <v>33</v>
      </c>
      <c r="D73" s="87">
        <v>0.022</v>
      </c>
      <c r="E73" s="90">
        <v>8508110000</v>
      </c>
      <c r="F73" s="86">
        <v>4</v>
      </c>
      <c r="G73" s="89">
        <f t="shared" si="0"/>
        <v>38.97</v>
      </c>
      <c r="H73" s="89">
        <f t="shared" si="1"/>
        <v>155.88</v>
      </c>
      <c r="I73" s="101" t="s">
        <v>34</v>
      </c>
      <c r="J73" s="99">
        <f t="shared" si="2"/>
        <v>3.42936</v>
      </c>
      <c r="K73" s="100">
        <v>129.9</v>
      </c>
      <c r="L73" s="100" t="s">
        <v>35</v>
      </c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0"/>
      <c r="CA73" s="100"/>
      <c r="CB73" s="100"/>
      <c r="CC73" s="100"/>
      <c r="CD73" s="100"/>
      <c r="CE73" s="100"/>
      <c r="CF73" s="100"/>
      <c r="CG73" s="100"/>
      <c r="CH73" s="100"/>
      <c r="CI73" s="100"/>
      <c r="CJ73" s="100"/>
      <c r="CK73" s="100"/>
      <c r="CL73" s="100"/>
      <c r="CM73" s="100"/>
      <c r="CN73" s="100"/>
      <c r="CO73" s="100"/>
      <c r="CP73" s="100"/>
      <c r="CQ73" s="100"/>
      <c r="CR73" s="100"/>
      <c r="CS73" s="100"/>
      <c r="CT73" s="100"/>
      <c r="CU73" s="100"/>
      <c r="CV73" s="100"/>
      <c r="CW73" s="100"/>
      <c r="CX73" s="100"/>
      <c r="CY73" s="100"/>
      <c r="CZ73" s="100"/>
      <c r="DA73" s="100"/>
      <c r="DB73" s="100"/>
      <c r="DC73" s="100"/>
      <c r="DD73" s="100"/>
      <c r="DE73" s="100"/>
      <c r="DF73" s="100"/>
      <c r="DG73" s="100"/>
      <c r="DH73" s="100"/>
      <c r="DI73" s="100"/>
      <c r="DJ73" s="100"/>
      <c r="DK73" s="100"/>
      <c r="DL73" s="100"/>
      <c r="DM73" s="100"/>
      <c r="DN73" s="100"/>
      <c r="DO73" s="100"/>
      <c r="DP73" s="100"/>
      <c r="DQ73" s="100"/>
      <c r="DR73" s="100"/>
      <c r="DS73" s="100"/>
      <c r="DT73" s="100"/>
      <c r="DU73" s="100"/>
      <c r="DV73" s="100"/>
      <c r="DW73" s="100"/>
      <c r="DX73" s="100"/>
      <c r="DY73" s="100"/>
      <c r="DZ73" s="100"/>
      <c r="EA73" s="100"/>
      <c r="EB73" s="100"/>
      <c r="EC73" s="100"/>
      <c r="ED73" s="100"/>
      <c r="EE73" s="100"/>
      <c r="EF73" s="100"/>
      <c r="EG73" s="100"/>
      <c r="EH73" s="100"/>
      <c r="EI73" s="100"/>
      <c r="FC73" s="102"/>
      <c r="FD73" s="102"/>
      <c r="FE73" s="102"/>
      <c r="FF73" s="102"/>
      <c r="FG73" s="102"/>
      <c r="FH73" s="102"/>
      <c r="FI73" s="103"/>
      <c r="FJ73" s="103"/>
    </row>
    <row r="74" s="44" customFormat="1" ht="20.1" customHeight="1" spans="1:166">
      <c r="A74" s="84" t="s">
        <v>94</v>
      </c>
      <c r="B74" s="85" t="s">
        <v>32</v>
      </c>
      <c r="C74" s="86" t="s">
        <v>33</v>
      </c>
      <c r="D74" s="87">
        <v>0.022</v>
      </c>
      <c r="E74" s="90">
        <v>8508110000</v>
      </c>
      <c r="F74" s="86">
        <v>4</v>
      </c>
      <c r="G74" s="89">
        <f t="shared" si="0"/>
        <v>38.97</v>
      </c>
      <c r="H74" s="89">
        <f t="shared" si="1"/>
        <v>155.88</v>
      </c>
      <c r="I74" s="101" t="s">
        <v>34</v>
      </c>
      <c r="J74" s="99">
        <f t="shared" si="2"/>
        <v>3.42936</v>
      </c>
      <c r="K74" s="100">
        <v>129.9</v>
      </c>
      <c r="L74" s="100" t="s">
        <v>35</v>
      </c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0"/>
      <c r="CA74" s="100"/>
      <c r="CB74" s="100"/>
      <c r="CC74" s="100"/>
      <c r="CD74" s="100"/>
      <c r="CE74" s="100"/>
      <c r="CF74" s="100"/>
      <c r="CG74" s="100"/>
      <c r="CH74" s="100"/>
      <c r="CI74" s="100"/>
      <c r="CJ74" s="100"/>
      <c r="CK74" s="100"/>
      <c r="CL74" s="100"/>
      <c r="CM74" s="100"/>
      <c r="CN74" s="100"/>
      <c r="CO74" s="100"/>
      <c r="CP74" s="100"/>
      <c r="CQ74" s="100"/>
      <c r="CR74" s="100"/>
      <c r="CS74" s="100"/>
      <c r="CT74" s="100"/>
      <c r="CU74" s="100"/>
      <c r="CV74" s="100"/>
      <c r="CW74" s="100"/>
      <c r="CX74" s="100"/>
      <c r="CY74" s="100"/>
      <c r="CZ74" s="100"/>
      <c r="DA74" s="100"/>
      <c r="DB74" s="100"/>
      <c r="DC74" s="100"/>
      <c r="DD74" s="100"/>
      <c r="DE74" s="100"/>
      <c r="DF74" s="100"/>
      <c r="DG74" s="100"/>
      <c r="DH74" s="100"/>
      <c r="DI74" s="100"/>
      <c r="DJ74" s="100"/>
      <c r="DK74" s="100"/>
      <c r="DL74" s="100"/>
      <c r="DM74" s="100"/>
      <c r="DN74" s="100"/>
      <c r="DO74" s="100"/>
      <c r="DP74" s="100"/>
      <c r="DQ74" s="100"/>
      <c r="DR74" s="100"/>
      <c r="DS74" s="100"/>
      <c r="DT74" s="100"/>
      <c r="DU74" s="100"/>
      <c r="DV74" s="100"/>
      <c r="DW74" s="100"/>
      <c r="DX74" s="100"/>
      <c r="DY74" s="100"/>
      <c r="DZ74" s="100"/>
      <c r="EA74" s="100"/>
      <c r="EB74" s="100"/>
      <c r="EC74" s="100"/>
      <c r="ED74" s="100"/>
      <c r="EE74" s="100"/>
      <c r="EF74" s="100"/>
      <c r="EG74" s="100"/>
      <c r="EH74" s="100"/>
      <c r="EI74" s="100"/>
      <c r="FC74" s="102"/>
      <c r="FD74" s="102"/>
      <c r="FE74" s="102"/>
      <c r="FF74" s="102"/>
      <c r="FG74" s="102"/>
      <c r="FH74" s="102"/>
      <c r="FI74" s="103"/>
      <c r="FJ74" s="103"/>
    </row>
    <row r="75" s="44" customFormat="1" ht="20.1" customHeight="1" spans="1:166">
      <c r="A75" s="84" t="s">
        <v>95</v>
      </c>
      <c r="B75" s="85" t="s">
        <v>32</v>
      </c>
      <c r="C75" s="86" t="s">
        <v>33</v>
      </c>
      <c r="D75" s="87">
        <v>0.022</v>
      </c>
      <c r="E75" s="90">
        <v>8508110000</v>
      </c>
      <c r="F75" s="86">
        <v>4</v>
      </c>
      <c r="G75" s="89">
        <f t="shared" si="0"/>
        <v>38.97</v>
      </c>
      <c r="H75" s="89">
        <f t="shared" si="1"/>
        <v>155.88</v>
      </c>
      <c r="I75" s="101" t="s">
        <v>34</v>
      </c>
      <c r="J75" s="99">
        <f t="shared" si="2"/>
        <v>3.42936</v>
      </c>
      <c r="K75" s="100">
        <v>129.9</v>
      </c>
      <c r="L75" s="100" t="s">
        <v>35</v>
      </c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0"/>
      <c r="CA75" s="100"/>
      <c r="CB75" s="100"/>
      <c r="CC75" s="100"/>
      <c r="CD75" s="100"/>
      <c r="CE75" s="100"/>
      <c r="CF75" s="100"/>
      <c r="CG75" s="100"/>
      <c r="CH75" s="100"/>
      <c r="CI75" s="100"/>
      <c r="CJ75" s="100"/>
      <c r="CK75" s="100"/>
      <c r="CL75" s="100"/>
      <c r="CM75" s="100"/>
      <c r="CN75" s="100"/>
      <c r="CO75" s="100"/>
      <c r="CP75" s="100"/>
      <c r="CQ75" s="100"/>
      <c r="CR75" s="100"/>
      <c r="CS75" s="100"/>
      <c r="CT75" s="100"/>
      <c r="CU75" s="100"/>
      <c r="CV75" s="100"/>
      <c r="CW75" s="100"/>
      <c r="CX75" s="100"/>
      <c r="CY75" s="100"/>
      <c r="CZ75" s="100"/>
      <c r="DA75" s="100"/>
      <c r="DB75" s="100"/>
      <c r="DC75" s="100"/>
      <c r="DD75" s="100"/>
      <c r="DE75" s="100"/>
      <c r="DF75" s="100"/>
      <c r="DG75" s="100"/>
      <c r="DH75" s="100"/>
      <c r="DI75" s="100"/>
      <c r="DJ75" s="100"/>
      <c r="DK75" s="100"/>
      <c r="DL75" s="100"/>
      <c r="DM75" s="100"/>
      <c r="DN75" s="100"/>
      <c r="DO75" s="100"/>
      <c r="DP75" s="100"/>
      <c r="DQ75" s="100"/>
      <c r="DR75" s="100"/>
      <c r="DS75" s="100"/>
      <c r="DT75" s="100"/>
      <c r="DU75" s="100"/>
      <c r="DV75" s="100"/>
      <c r="DW75" s="100"/>
      <c r="DX75" s="100"/>
      <c r="DY75" s="100"/>
      <c r="DZ75" s="100"/>
      <c r="EA75" s="100"/>
      <c r="EB75" s="100"/>
      <c r="EC75" s="100"/>
      <c r="ED75" s="100"/>
      <c r="EE75" s="100"/>
      <c r="EF75" s="100"/>
      <c r="EG75" s="100"/>
      <c r="EH75" s="100"/>
      <c r="EI75" s="100"/>
      <c r="FC75" s="102"/>
      <c r="FD75" s="102"/>
      <c r="FE75" s="102"/>
      <c r="FF75" s="102"/>
      <c r="FG75" s="102"/>
      <c r="FH75" s="102"/>
      <c r="FI75" s="103"/>
      <c r="FJ75" s="103"/>
    </row>
    <row r="76" s="44" customFormat="1" ht="20.1" customHeight="1" spans="1:166">
      <c r="A76" s="84" t="s">
        <v>96</v>
      </c>
      <c r="B76" s="85" t="s">
        <v>32</v>
      </c>
      <c r="C76" s="86" t="s">
        <v>33</v>
      </c>
      <c r="D76" s="87">
        <v>0.022</v>
      </c>
      <c r="E76" s="90">
        <v>8508110000</v>
      </c>
      <c r="F76" s="86">
        <v>4</v>
      </c>
      <c r="G76" s="89">
        <f t="shared" si="0"/>
        <v>38.97</v>
      </c>
      <c r="H76" s="89">
        <f t="shared" si="1"/>
        <v>155.88</v>
      </c>
      <c r="I76" s="101" t="s">
        <v>34</v>
      </c>
      <c r="J76" s="99">
        <f t="shared" si="2"/>
        <v>3.42936</v>
      </c>
      <c r="K76" s="100">
        <v>129.9</v>
      </c>
      <c r="L76" s="100" t="s">
        <v>35</v>
      </c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0"/>
      <c r="CA76" s="100"/>
      <c r="CB76" s="100"/>
      <c r="CC76" s="100"/>
      <c r="CD76" s="100"/>
      <c r="CE76" s="100"/>
      <c r="CF76" s="100"/>
      <c r="CG76" s="100"/>
      <c r="CH76" s="100"/>
      <c r="CI76" s="100"/>
      <c r="CJ76" s="100"/>
      <c r="CK76" s="100"/>
      <c r="CL76" s="100"/>
      <c r="CM76" s="100"/>
      <c r="CN76" s="100"/>
      <c r="CO76" s="100"/>
      <c r="CP76" s="100"/>
      <c r="CQ76" s="100"/>
      <c r="CR76" s="100"/>
      <c r="CS76" s="100"/>
      <c r="CT76" s="100"/>
      <c r="CU76" s="100"/>
      <c r="CV76" s="100"/>
      <c r="CW76" s="100"/>
      <c r="CX76" s="100"/>
      <c r="CY76" s="100"/>
      <c r="CZ76" s="100"/>
      <c r="DA76" s="100"/>
      <c r="DB76" s="100"/>
      <c r="DC76" s="100"/>
      <c r="DD76" s="100"/>
      <c r="DE76" s="100"/>
      <c r="DF76" s="100"/>
      <c r="DG76" s="100"/>
      <c r="DH76" s="100"/>
      <c r="DI76" s="100"/>
      <c r="DJ76" s="100"/>
      <c r="DK76" s="100"/>
      <c r="DL76" s="100"/>
      <c r="DM76" s="100"/>
      <c r="DN76" s="100"/>
      <c r="DO76" s="100"/>
      <c r="DP76" s="100"/>
      <c r="DQ76" s="100"/>
      <c r="DR76" s="100"/>
      <c r="DS76" s="100"/>
      <c r="DT76" s="100"/>
      <c r="DU76" s="100"/>
      <c r="DV76" s="100"/>
      <c r="DW76" s="100"/>
      <c r="DX76" s="100"/>
      <c r="DY76" s="100"/>
      <c r="DZ76" s="100"/>
      <c r="EA76" s="100"/>
      <c r="EB76" s="100"/>
      <c r="EC76" s="100"/>
      <c r="ED76" s="100"/>
      <c r="EE76" s="100"/>
      <c r="EF76" s="100"/>
      <c r="EG76" s="100"/>
      <c r="EH76" s="100"/>
      <c r="EI76" s="100"/>
      <c r="FC76" s="102"/>
      <c r="FD76" s="102"/>
      <c r="FE76" s="102"/>
      <c r="FF76" s="102"/>
      <c r="FG76" s="102"/>
      <c r="FH76" s="102"/>
      <c r="FI76" s="103"/>
      <c r="FJ76" s="103"/>
    </row>
    <row r="77" s="44" customFormat="1" ht="20.1" customHeight="1" spans="1:166">
      <c r="A77" s="84" t="s">
        <v>97</v>
      </c>
      <c r="B77" s="85" t="s">
        <v>32</v>
      </c>
      <c r="C77" s="86" t="s">
        <v>33</v>
      </c>
      <c r="D77" s="87">
        <v>0.022</v>
      </c>
      <c r="E77" s="90">
        <v>8508110000</v>
      </c>
      <c r="F77" s="86">
        <v>4</v>
      </c>
      <c r="G77" s="89">
        <f t="shared" si="0"/>
        <v>38.97</v>
      </c>
      <c r="H77" s="89">
        <f t="shared" si="1"/>
        <v>155.88</v>
      </c>
      <c r="I77" s="101" t="s">
        <v>34</v>
      </c>
      <c r="J77" s="99">
        <f t="shared" si="2"/>
        <v>3.42936</v>
      </c>
      <c r="K77" s="100">
        <v>129.9</v>
      </c>
      <c r="L77" s="100" t="s">
        <v>35</v>
      </c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0"/>
      <c r="CA77" s="100"/>
      <c r="CB77" s="100"/>
      <c r="CC77" s="100"/>
      <c r="CD77" s="100"/>
      <c r="CE77" s="100"/>
      <c r="CF77" s="100"/>
      <c r="CG77" s="100"/>
      <c r="CH77" s="100"/>
      <c r="CI77" s="100"/>
      <c r="CJ77" s="100"/>
      <c r="CK77" s="100"/>
      <c r="CL77" s="100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00"/>
      <c r="DA77" s="100"/>
      <c r="DB77" s="100"/>
      <c r="DC77" s="100"/>
      <c r="DD77" s="100"/>
      <c r="DE77" s="100"/>
      <c r="DF77" s="100"/>
      <c r="DG77" s="100"/>
      <c r="DH77" s="100"/>
      <c r="DI77" s="100"/>
      <c r="DJ77" s="100"/>
      <c r="DK77" s="100"/>
      <c r="DL77" s="100"/>
      <c r="DM77" s="100"/>
      <c r="DN77" s="100"/>
      <c r="DO77" s="100"/>
      <c r="DP77" s="100"/>
      <c r="DQ77" s="100"/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00"/>
      <c r="EE77" s="100"/>
      <c r="EF77" s="100"/>
      <c r="EG77" s="100"/>
      <c r="EH77" s="100"/>
      <c r="EI77" s="100"/>
      <c r="FC77" s="102"/>
      <c r="FD77" s="102"/>
      <c r="FE77" s="102"/>
      <c r="FF77" s="102"/>
      <c r="FG77" s="102"/>
      <c r="FH77" s="102"/>
      <c r="FI77" s="103"/>
      <c r="FJ77" s="103"/>
    </row>
    <row r="78" s="44" customFormat="1" ht="20.1" customHeight="1" spans="1:166">
      <c r="A78" s="84" t="s">
        <v>98</v>
      </c>
      <c r="B78" s="85" t="s">
        <v>32</v>
      </c>
      <c r="C78" s="86" t="s">
        <v>33</v>
      </c>
      <c r="D78" s="87">
        <v>0.022</v>
      </c>
      <c r="E78" s="90">
        <v>8508110000</v>
      </c>
      <c r="F78" s="86">
        <v>4</v>
      </c>
      <c r="G78" s="89">
        <f t="shared" si="0"/>
        <v>38.97</v>
      </c>
      <c r="H78" s="89">
        <f t="shared" si="1"/>
        <v>155.88</v>
      </c>
      <c r="I78" s="101" t="s">
        <v>34</v>
      </c>
      <c r="J78" s="99">
        <f t="shared" si="2"/>
        <v>3.42936</v>
      </c>
      <c r="K78" s="100">
        <v>129.9</v>
      </c>
      <c r="L78" s="100" t="s">
        <v>35</v>
      </c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0"/>
      <c r="CA78" s="100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100"/>
      <c r="CP78" s="100"/>
      <c r="CQ78" s="100"/>
      <c r="CR78" s="100"/>
      <c r="CS78" s="100"/>
      <c r="CT78" s="100"/>
      <c r="CU78" s="100"/>
      <c r="CV78" s="100"/>
      <c r="CW78" s="100"/>
      <c r="CX78" s="100"/>
      <c r="CY78" s="100"/>
      <c r="CZ78" s="100"/>
      <c r="DA78" s="100"/>
      <c r="DB78" s="100"/>
      <c r="DC78" s="100"/>
      <c r="DD78" s="100"/>
      <c r="DE78" s="100"/>
      <c r="DF78" s="100"/>
      <c r="DG78" s="100"/>
      <c r="DH78" s="100"/>
      <c r="DI78" s="100"/>
      <c r="DJ78" s="100"/>
      <c r="DK78" s="100"/>
      <c r="DL78" s="100"/>
      <c r="DM78" s="100"/>
      <c r="DN78" s="100"/>
      <c r="DO78" s="100"/>
      <c r="DP78" s="100"/>
      <c r="DQ78" s="100"/>
      <c r="DR78" s="100"/>
      <c r="DS78" s="100"/>
      <c r="DT78" s="100"/>
      <c r="DU78" s="100"/>
      <c r="DV78" s="100"/>
      <c r="DW78" s="100"/>
      <c r="DX78" s="100"/>
      <c r="DY78" s="100"/>
      <c r="DZ78" s="100"/>
      <c r="EA78" s="100"/>
      <c r="EB78" s="100"/>
      <c r="EC78" s="100"/>
      <c r="ED78" s="100"/>
      <c r="EE78" s="100"/>
      <c r="EF78" s="100"/>
      <c r="EG78" s="100"/>
      <c r="EH78" s="100"/>
      <c r="EI78" s="100"/>
      <c r="FC78" s="102"/>
      <c r="FD78" s="102"/>
      <c r="FE78" s="102"/>
      <c r="FF78" s="102"/>
      <c r="FG78" s="102"/>
      <c r="FH78" s="102"/>
      <c r="FI78" s="103"/>
      <c r="FJ78" s="103"/>
    </row>
    <row r="79" s="44" customFormat="1" ht="20.1" customHeight="1" spans="1:166">
      <c r="A79" s="84" t="s">
        <v>99</v>
      </c>
      <c r="B79" s="85" t="s">
        <v>32</v>
      </c>
      <c r="C79" s="86" t="s">
        <v>33</v>
      </c>
      <c r="D79" s="87">
        <v>0.022</v>
      </c>
      <c r="E79" s="90">
        <v>8508110000</v>
      </c>
      <c r="F79" s="86">
        <v>4</v>
      </c>
      <c r="G79" s="89">
        <f t="shared" ref="G79:G142" si="3">K79*0.3</f>
        <v>38.97</v>
      </c>
      <c r="H79" s="89">
        <f t="shared" ref="H79:H142" si="4">G79*F79</f>
        <v>155.88</v>
      </c>
      <c r="I79" s="101" t="s">
        <v>34</v>
      </c>
      <c r="J79" s="99">
        <f t="shared" ref="J79:J142" si="5">H79*D79</f>
        <v>3.42936</v>
      </c>
      <c r="K79" s="100">
        <v>129.9</v>
      </c>
      <c r="L79" s="100" t="s">
        <v>35</v>
      </c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FC79" s="102"/>
      <c r="FD79" s="102"/>
      <c r="FE79" s="102"/>
      <c r="FF79" s="102"/>
      <c r="FG79" s="102"/>
      <c r="FH79" s="102"/>
      <c r="FI79" s="103"/>
      <c r="FJ79" s="103"/>
    </row>
    <row r="80" s="44" customFormat="1" ht="20.1" customHeight="1" spans="1:166">
      <c r="A80" s="84" t="s">
        <v>100</v>
      </c>
      <c r="B80" s="85" t="s">
        <v>32</v>
      </c>
      <c r="C80" s="86" t="s">
        <v>33</v>
      </c>
      <c r="D80" s="87">
        <v>0.022</v>
      </c>
      <c r="E80" s="90">
        <v>8508110000</v>
      </c>
      <c r="F80" s="86">
        <v>4</v>
      </c>
      <c r="G80" s="89">
        <f t="shared" si="3"/>
        <v>38.97</v>
      </c>
      <c r="H80" s="89">
        <f t="shared" si="4"/>
        <v>155.88</v>
      </c>
      <c r="I80" s="101" t="s">
        <v>34</v>
      </c>
      <c r="J80" s="99">
        <f t="shared" si="5"/>
        <v>3.42936</v>
      </c>
      <c r="K80" s="100">
        <v>129.9</v>
      </c>
      <c r="L80" s="100" t="s">
        <v>35</v>
      </c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FC80" s="102"/>
      <c r="FD80" s="102"/>
      <c r="FE80" s="102"/>
      <c r="FF80" s="102"/>
      <c r="FG80" s="102"/>
      <c r="FH80" s="102"/>
      <c r="FI80" s="103"/>
      <c r="FJ80" s="103"/>
    </row>
    <row r="81" s="44" customFormat="1" ht="20.1" customHeight="1" spans="1:166">
      <c r="A81" s="84" t="s">
        <v>101</v>
      </c>
      <c r="B81" s="85" t="s">
        <v>32</v>
      </c>
      <c r="C81" s="86" t="s">
        <v>33</v>
      </c>
      <c r="D81" s="87">
        <v>0.022</v>
      </c>
      <c r="E81" s="90">
        <v>8508110000</v>
      </c>
      <c r="F81" s="86">
        <v>4</v>
      </c>
      <c r="G81" s="89">
        <f t="shared" si="3"/>
        <v>38.97</v>
      </c>
      <c r="H81" s="89">
        <f t="shared" si="4"/>
        <v>155.88</v>
      </c>
      <c r="I81" s="101" t="s">
        <v>34</v>
      </c>
      <c r="J81" s="99">
        <f t="shared" si="5"/>
        <v>3.42936</v>
      </c>
      <c r="K81" s="100">
        <v>129.9</v>
      </c>
      <c r="L81" s="100" t="s">
        <v>35</v>
      </c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  <c r="DB81" s="100"/>
      <c r="DC81" s="100"/>
      <c r="DD81" s="100"/>
      <c r="DE81" s="100"/>
      <c r="DF81" s="100"/>
      <c r="DG81" s="100"/>
      <c r="DH81" s="100"/>
      <c r="DI81" s="100"/>
      <c r="DJ81" s="100"/>
      <c r="DK81" s="100"/>
      <c r="DL81" s="100"/>
      <c r="DM81" s="100"/>
      <c r="DN81" s="100"/>
      <c r="DO81" s="100"/>
      <c r="DP81" s="100"/>
      <c r="DQ81" s="100"/>
      <c r="DR81" s="100"/>
      <c r="DS81" s="100"/>
      <c r="DT81" s="100"/>
      <c r="DU81" s="100"/>
      <c r="DV81" s="100"/>
      <c r="DW81" s="100"/>
      <c r="DX81" s="100"/>
      <c r="DY81" s="100"/>
      <c r="DZ81" s="100"/>
      <c r="EA81" s="100"/>
      <c r="EB81" s="100"/>
      <c r="EC81" s="100"/>
      <c r="ED81" s="100"/>
      <c r="EE81" s="100"/>
      <c r="EF81" s="100"/>
      <c r="EG81" s="100"/>
      <c r="EH81" s="100"/>
      <c r="EI81" s="100"/>
      <c r="FC81" s="102"/>
      <c r="FD81" s="102"/>
      <c r="FE81" s="102"/>
      <c r="FF81" s="102"/>
      <c r="FG81" s="102"/>
      <c r="FH81" s="102"/>
      <c r="FI81" s="103"/>
      <c r="FJ81" s="103"/>
    </row>
    <row r="82" s="44" customFormat="1" ht="20.1" customHeight="1" spans="1:166">
      <c r="A82" s="84" t="s">
        <v>102</v>
      </c>
      <c r="B82" s="85" t="s">
        <v>32</v>
      </c>
      <c r="C82" s="86" t="s">
        <v>33</v>
      </c>
      <c r="D82" s="87">
        <v>0.022</v>
      </c>
      <c r="E82" s="90">
        <v>8508110000</v>
      </c>
      <c r="F82" s="86">
        <v>4</v>
      </c>
      <c r="G82" s="89">
        <f t="shared" si="3"/>
        <v>38.97</v>
      </c>
      <c r="H82" s="89">
        <f t="shared" si="4"/>
        <v>155.88</v>
      </c>
      <c r="I82" s="101" t="s">
        <v>34</v>
      </c>
      <c r="J82" s="99">
        <f t="shared" si="5"/>
        <v>3.42936</v>
      </c>
      <c r="K82" s="100">
        <v>129.9</v>
      </c>
      <c r="L82" s="100" t="s">
        <v>35</v>
      </c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  <c r="DB82" s="100"/>
      <c r="DC82" s="100"/>
      <c r="DD82" s="100"/>
      <c r="DE82" s="100"/>
      <c r="DF82" s="100"/>
      <c r="DG82" s="100"/>
      <c r="DH82" s="100"/>
      <c r="DI82" s="100"/>
      <c r="DJ82" s="100"/>
      <c r="DK82" s="100"/>
      <c r="DL82" s="100"/>
      <c r="DM82" s="100"/>
      <c r="DN82" s="100"/>
      <c r="DO82" s="100"/>
      <c r="DP82" s="100"/>
      <c r="DQ82" s="100"/>
      <c r="DR82" s="100"/>
      <c r="DS82" s="100"/>
      <c r="DT82" s="100"/>
      <c r="DU82" s="100"/>
      <c r="DV82" s="100"/>
      <c r="DW82" s="100"/>
      <c r="DX82" s="100"/>
      <c r="DY82" s="100"/>
      <c r="DZ82" s="100"/>
      <c r="EA82" s="100"/>
      <c r="EB82" s="100"/>
      <c r="EC82" s="100"/>
      <c r="ED82" s="100"/>
      <c r="EE82" s="100"/>
      <c r="EF82" s="100"/>
      <c r="EG82" s="100"/>
      <c r="EH82" s="100"/>
      <c r="EI82" s="100"/>
      <c r="FC82" s="102"/>
      <c r="FD82" s="102"/>
      <c r="FE82" s="102"/>
      <c r="FF82" s="102"/>
      <c r="FG82" s="102"/>
      <c r="FH82" s="102"/>
      <c r="FI82" s="103"/>
      <c r="FJ82" s="103"/>
    </row>
    <row r="83" s="44" customFormat="1" ht="20.1" customHeight="1" spans="1:166">
      <c r="A83" s="84" t="s">
        <v>103</v>
      </c>
      <c r="B83" s="85" t="s">
        <v>32</v>
      </c>
      <c r="C83" s="86" t="s">
        <v>33</v>
      </c>
      <c r="D83" s="87">
        <v>0.022</v>
      </c>
      <c r="E83" s="90">
        <v>8508110000</v>
      </c>
      <c r="F83" s="86">
        <v>4</v>
      </c>
      <c r="G83" s="89">
        <f t="shared" si="3"/>
        <v>38.97</v>
      </c>
      <c r="H83" s="89">
        <f t="shared" si="4"/>
        <v>155.88</v>
      </c>
      <c r="I83" s="101" t="s">
        <v>34</v>
      </c>
      <c r="J83" s="99">
        <f t="shared" si="5"/>
        <v>3.42936</v>
      </c>
      <c r="K83" s="100">
        <v>129.9</v>
      </c>
      <c r="L83" s="100" t="s">
        <v>35</v>
      </c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  <c r="BG83" s="100"/>
      <c r="BH83" s="100"/>
      <c r="BI83" s="100"/>
      <c r="BJ83" s="100"/>
      <c r="BK83" s="100"/>
      <c r="BL83" s="100"/>
      <c r="BM83" s="100"/>
      <c r="BN83" s="100"/>
      <c r="BO83" s="100"/>
      <c r="BP83" s="100"/>
      <c r="BQ83" s="100"/>
      <c r="BR83" s="100"/>
      <c r="BS83" s="100"/>
      <c r="BT83" s="100"/>
      <c r="BU83" s="100"/>
      <c r="BV83" s="100"/>
      <c r="BW83" s="100"/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/>
      <c r="CI83" s="100"/>
      <c r="CJ83" s="100"/>
      <c r="CK83" s="100"/>
      <c r="CL83" s="100"/>
      <c r="CM83" s="100"/>
      <c r="CN83" s="100"/>
      <c r="CO83" s="100"/>
      <c r="CP83" s="100"/>
      <c r="CQ83" s="100"/>
      <c r="CR83" s="100"/>
      <c r="CS83" s="100"/>
      <c r="CT83" s="100"/>
      <c r="CU83" s="100"/>
      <c r="CV83" s="100"/>
      <c r="CW83" s="100"/>
      <c r="CX83" s="100"/>
      <c r="CY83" s="100"/>
      <c r="CZ83" s="100"/>
      <c r="DA83" s="100"/>
      <c r="DB83" s="100"/>
      <c r="DC83" s="100"/>
      <c r="DD83" s="100"/>
      <c r="DE83" s="100"/>
      <c r="DF83" s="100"/>
      <c r="DG83" s="100"/>
      <c r="DH83" s="100"/>
      <c r="DI83" s="100"/>
      <c r="DJ83" s="100"/>
      <c r="DK83" s="100"/>
      <c r="DL83" s="100"/>
      <c r="DM83" s="100"/>
      <c r="DN83" s="100"/>
      <c r="DO83" s="100"/>
      <c r="DP83" s="100"/>
      <c r="DQ83" s="100"/>
      <c r="DR83" s="100"/>
      <c r="DS83" s="100"/>
      <c r="DT83" s="100"/>
      <c r="DU83" s="100"/>
      <c r="DV83" s="100"/>
      <c r="DW83" s="100"/>
      <c r="DX83" s="100"/>
      <c r="DY83" s="100"/>
      <c r="DZ83" s="100"/>
      <c r="EA83" s="100"/>
      <c r="EB83" s="100"/>
      <c r="EC83" s="100"/>
      <c r="ED83" s="100"/>
      <c r="EE83" s="100"/>
      <c r="EF83" s="100"/>
      <c r="EG83" s="100"/>
      <c r="EH83" s="100"/>
      <c r="EI83" s="100"/>
      <c r="FC83" s="102"/>
      <c r="FD83" s="102"/>
      <c r="FE83" s="102"/>
      <c r="FF83" s="102"/>
      <c r="FG83" s="102"/>
      <c r="FH83" s="102"/>
      <c r="FI83" s="103"/>
      <c r="FJ83" s="103"/>
    </row>
    <row r="84" s="44" customFormat="1" ht="20.1" customHeight="1" spans="1:166">
      <c r="A84" s="84" t="s">
        <v>104</v>
      </c>
      <c r="B84" s="85" t="s">
        <v>32</v>
      </c>
      <c r="C84" s="86" t="s">
        <v>33</v>
      </c>
      <c r="D84" s="87">
        <v>0.022</v>
      </c>
      <c r="E84" s="90">
        <v>8508110000</v>
      </c>
      <c r="F84" s="86">
        <v>4</v>
      </c>
      <c r="G84" s="89">
        <f t="shared" si="3"/>
        <v>38.97</v>
      </c>
      <c r="H84" s="89">
        <f t="shared" si="4"/>
        <v>155.88</v>
      </c>
      <c r="I84" s="101" t="s">
        <v>34</v>
      </c>
      <c r="J84" s="99">
        <f t="shared" si="5"/>
        <v>3.42936</v>
      </c>
      <c r="K84" s="100">
        <v>129.9</v>
      </c>
      <c r="L84" s="100" t="s">
        <v>35</v>
      </c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FC84" s="102"/>
      <c r="FD84" s="102"/>
      <c r="FE84" s="102"/>
      <c r="FF84" s="102"/>
      <c r="FG84" s="102"/>
      <c r="FH84" s="102"/>
      <c r="FI84" s="103"/>
      <c r="FJ84" s="103"/>
    </row>
    <row r="85" s="44" customFormat="1" ht="20.1" customHeight="1" spans="1:166">
      <c r="A85" s="84" t="s">
        <v>105</v>
      </c>
      <c r="B85" s="85" t="s">
        <v>32</v>
      </c>
      <c r="C85" s="86" t="s">
        <v>33</v>
      </c>
      <c r="D85" s="87">
        <v>0.022</v>
      </c>
      <c r="E85" s="90">
        <v>8508110000</v>
      </c>
      <c r="F85" s="86">
        <v>4</v>
      </c>
      <c r="G85" s="89">
        <f t="shared" si="3"/>
        <v>38.97</v>
      </c>
      <c r="H85" s="89">
        <f t="shared" si="4"/>
        <v>155.88</v>
      </c>
      <c r="I85" s="101" t="s">
        <v>34</v>
      </c>
      <c r="J85" s="99">
        <f t="shared" si="5"/>
        <v>3.42936</v>
      </c>
      <c r="K85" s="100">
        <v>129.9</v>
      </c>
      <c r="L85" s="100" t="s">
        <v>35</v>
      </c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  <c r="DB85" s="100"/>
      <c r="DC85" s="100"/>
      <c r="DD85" s="100"/>
      <c r="DE85" s="100"/>
      <c r="DF85" s="100"/>
      <c r="DG85" s="100"/>
      <c r="DH85" s="100"/>
      <c r="DI85" s="100"/>
      <c r="DJ85" s="100"/>
      <c r="DK85" s="100"/>
      <c r="DL85" s="100"/>
      <c r="DM85" s="100"/>
      <c r="DN85" s="100"/>
      <c r="DO85" s="100"/>
      <c r="DP85" s="100"/>
      <c r="DQ85" s="100"/>
      <c r="DR85" s="100"/>
      <c r="DS85" s="100"/>
      <c r="DT85" s="100"/>
      <c r="DU85" s="100"/>
      <c r="DV85" s="100"/>
      <c r="DW85" s="100"/>
      <c r="DX85" s="100"/>
      <c r="DY85" s="100"/>
      <c r="DZ85" s="100"/>
      <c r="EA85" s="100"/>
      <c r="EB85" s="100"/>
      <c r="EC85" s="100"/>
      <c r="ED85" s="100"/>
      <c r="EE85" s="100"/>
      <c r="EF85" s="100"/>
      <c r="EG85" s="100"/>
      <c r="EH85" s="100"/>
      <c r="EI85" s="100"/>
      <c r="FC85" s="102"/>
      <c r="FD85" s="102"/>
      <c r="FE85" s="102"/>
      <c r="FF85" s="102"/>
      <c r="FG85" s="102"/>
      <c r="FH85" s="102"/>
      <c r="FI85" s="103"/>
      <c r="FJ85" s="103"/>
    </row>
    <row r="86" s="44" customFormat="1" ht="20.1" customHeight="1" spans="1:166">
      <c r="A86" s="84" t="s">
        <v>106</v>
      </c>
      <c r="B86" s="85" t="s">
        <v>32</v>
      </c>
      <c r="C86" s="86" t="s">
        <v>33</v>
      </c>
      <c r="D86" s="87">
        <v>0.022</v>
      </c>
      <c r="E86" s="90">
        <v>8508110000</v>
      </c>
      <c r="F86" s="86">
        <v>4</v>
      </c>
      <c r="G86" s="89">
        <f t="shared" si="3"/>
        <v>38.97</v>
      </c>
      <c r="H86" s="89">
        <f t="shared" si="4"/>
        <v>155.88</v>
      </c>
      <c r="I86" s="101" t="s">
        <v>34</v>
      </c>
      <c r="J86" s="99">
        <f t="shared" si="5"/>
        <v>3.42936</v>
      </c>
      <c r="K86" s="100">
        <v>129.9</v>
      </c>
      <c r="L86" s="100" t="s">
        <v>35</v>
      </c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100"/>
      <c r="CT86" s="100"/>
      <c r="CU86" s="100"/>
      <c r="CV86" s="100"/>
      <c r="CW86" s="100"/>
      <c r="CX86" s="100"/>
      <c r="CY86" s="100"/>
      <c r="CZ86" s="100"/>
      <c r="DA86" s="100"/>
      <c r="DB86" s="100"/>
      <c r="DC86" s="100"/>
      <c r="DD86" s="100"/>
      <c r="DE86" s="100"/>
      <c r="DF86" s="100"/>
      <c r="DG86" s="100"/>
      <c r="DH86" s="100"/>
      <c r="DI86" s="100"/>
      <c r="DJ86" s="100"/>
      <c r="DK86" s="100"/>
      <c r="DL86" s="100"/>
      <c r="DM86" s="100"/>
      <c r="DN86" s="100"/>
      <c r="DO86" s="100"/>
      <c r="DP86" s="100"/>
      <c r="DQ86" s="100"/>
      <c r="DR86" s="100"/>
      <c r="DS86" s="100"/>
      <c r="DT86" s="100"/>
      <c r="DU86" s="100"/>
      <c r="DV86" s="100"/>
      <c r="DW86" s="100"/>
      <c r="DX86" s="100"/>
      <c r="DY86" s="100"/>
      <c r="DZ86" s="100"/>
      <c r="EA86" s="100"/>
      <c r="EB86" s="100"/>
      <c r="EC86" s="100"/>
      <c r="ED86" s="100"/>
      <c r="EE86" s="100"/>
      <c r="EF86" s="100"/>
      <c r="EG86" s="100"/>
      <c r="EH86" s="100"/>
      <c r="EI86" s="100"/>
      <c r="FC86" s="102"/>
      <c r="FD86" s="102"/>
      <c r="FE86" s="102"/>
      <c r="FF86" s="102"/>
      <c r="FG86" s="102"/>
      <c r="FH86" s="102"/>
      <c r="FI86" s="103"/>
      <c r="FJ86" s="103"/>
    </row>
    <row r="87" s="44" customFormat="1" ht="20.1" customHeight="1" spans="1:166">
      <c r="A87" s="84" t="s">
        <v>107</v>
      </c>
      <c r="B87" s="85" t="s">
        <v>32</v>
      </c>
      <c r="C87" s="86" t="s">
        <v>33</v>
      </c>
      <c r="D87" s="87">
        <v>0.022</v>
      </c>
      <c r="E87" s="90">
        <v>8508110000</v>
      </c>
      <c r="F87" s="86">
        <v>4</v>
      </c>
      <c r="G87" s="89">
        <f t="shared" si="3"/>
        <v>38.97</v>
      </c>
      <c r="H87" s="89">
        <f t="shared" si="4"/>
        <v>155.88</v>
      </c>
      <c r="I87" s="101" t="s">
        <v>34</v>
      </c>
      <c r="J87" s="99">
        <f t="shared" si="5"/>
        <v>3.42936</v>
      </c>
      <c r="K87" s="100">
        <v>129.9</v>
      </c>
      <c r="L87" s="100" t="s">
        <v>35</v>
      </c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100"/>
      <c r="BH87" s="100"/>
      <c r="BI87" s="100"/>
      <c r="BJ87" s="100"/>
      <c r="BK87" s="100"/>
      <c r="BL87" s="100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100"/>
      <c r="CL87" s="100"/>
      <c r="CM87" s="100"/>
      <c r="CN87" s="100"/>
      <c r="CO87" s="100"/>
      <c r="CP87" s="100"/>
      <c r="CQ87" s="100"/>
      <c r="CR87" s="100"/>
      <c r="CS87" s="100"/>
      <c r="CT87" s="100"/>
      <c r="CU87" s="100"/>
      <c r="CV87" s="100"/>
      <c r="CW87" s="100"/>
      <c r="CX87" s="100"/>
      <c r="CY87" s="100"/>
      <c r="CZ87" s="100"/>
      <c r="DA87" s="100"/>
      <c r="DB87" s="100"/>
      <c r="DC87" s="100"/>
      <c r="DD87" s="100"/>
      <c r="DE87" s="100"/>
      <c r="DF87" s="100"/>
      <c r="DG87" s="100"/>
      <c r="DH87" s="100"/>
      <c r="DI87" s="100"/>
      <c r="DJ87" s="100"/>
      <c r="DK87" s="100"/>
      <c r="DL87" s="100"/>
      <c r="DM87" s="100"/>
      <c r="DN87" s="100"/>
      <c r="DO87" s="100"/>
      <c r="DP87" s="100"/>
      <c r="DQ87" s="100"/>
      <c r="DR87" s="100"/>
      <c r="DS87" s="100"/>
      <c r="DT87" s="100"/>
      <c r="DU87" s="100"/>
      <c r="DV87" s="100"/>
      <c r="DW87" s="100"/>
      <c r="DX87" s="100"/>
      <c r="DY87" s="100"/>
      <c r="DZ87" s="100"/>
      <c r="EA87" s="100"/>
      <c r="EB87" s="100"/>
      <c r="EC87" s="100"/>
      <c r="ED87" s="100"/>
      <c r="EE87" s="100"/>
      <c r="EF87" s="100"/>
      <c r="EG87" s="100"/>
      <c r="EH87" s="100"/>
      <c r="EI87" s="100"/>
      <c r="FC87" s="102"/>
      <c r="FD87" s="102"/>
      <c r="FE87" s="102"/>
      <c r="FF87" s="102"/>
      <c r="FG87" s="102"/>
      <c r="FH87" s="102"/>
      <c r="FI87" s="103"/>
      <c r="FJ87" s="103"/>
    </row>
    <row r="88" s="44" customFormat="1" ht="20.1" customHeight="1" spans="1:166">
      <c r="A88" s="84" t="s">
        <v>108</v>
      </c>
      <c r="B88" s="85" t="s">
        <v>32</v>
      </c>
      <c r="C88" s="86" t="s">
        <v>33</v>
      </c>
      <c r="D88" s="87">
        <v>0.022</v>
      </c>
      <c r="E88" s="90">
        <v>8508110000</v>
      </c>
      <c r="F88" s="86">
        <v>4</v>
      </c>
      <c r="G88" s="89">
        <f t="shared" si="3"/>
        <v>38.97</v>
      </c>
      <c r="H88" s="89">
        <f t="shared" si="4"/>
        <v>155.88</v>
      </c>
      <c r="I88" s="101" t="s">
        <v>34</v>
      </c>
      <c r="J88" s="99">
        <f t="shared" si="5"/>
        <v>3.42936</v>
      </c>
      <c r="K88" s="100">
        <v>129.9</v>
      </c>
      <c r="L88" s="100" t="s">
        <v>35</v>
      </c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  <c r="BI88" s="100"/>
      <c r="BJ88" s="100"/>
      <c r="BK88" s="100"/>
      <c r="BL88" s="100"/>
      <c r="BM88" s="100"/>
      <c r="BN88" s="100"/>
      <c r="BO88" s="100"/>
      <c r="BP88" s="100"/>
      <c r="BQ88" s="100"/>
      <c r="BR88" s="100"/>
      <c r="BS88" s="100"/>
      <c r="BT88" s="100"/>
      <c r="BU88" s="100"/>
      <c r="BV88" s="100"/>
      <c r="BW88" s="100"/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/>
      <c r="CI88" s="100"/>
      <c r="CJ88" s="100"/>
      <c r="CK88" s="100"/>
      <c r="CL88" s="100"/>
      <c r="CM88" s="100"/>
      <c r="CN88" s="100"/>
      <c r="CO88" s="100"/>
      <c r="CP88" s="100"/>
      <c r="CQ88" s="100"/>
      <c r="CR88" s="100"/>
      <c r="CS88" s="100"/>
      <c r="CT88" s="100"/>
      <c r="CU88" s="100"/>
      <c r="CV88" s="100"/>
      <c r="CW88" s="100"/>
      <c r="CX88" s="100"/>
      <c r="CY88" s="100"/>
      <c r="CZ88" s="100"/>
      <c r="DA88" s="100"/>
      <c r="DB88" s="100"/>
      <c r="DC88" s="100"/>
      <c r="DD88" s="100"/>
      <c r="DE88" s="100"/>
      <c r="DF88" s="100"/>
      <c r="DG88" s="100"/>
      <c r="DH88" s="100"/>
      <c r="DI88" s="100"/>
      <c r="DJ88" s="100"/>
      <c r="DK88" s="100"/>
      <c r="DL88" s="100"/>
      <c r="DM88" s="100"/>
      <c r="DN88" s="100"/>
      <c r="DO88" s="100"/>
      <c r="DP88" s="100"/>
      <c r="DQ88" s="100"/>
      <c r="DR88" s="100"/>
      <c r="DS88" s="100"/>
      <c r="DT88" s="100"/>
      <c r="DU88" s="100"/>
      <c r="DV88" s="100"/>
      <c r="DW88" s="100"/>
      <c r="DX88" s="100"/>
      <c r="DY88" s="100"/>
      <c r="DZ88" s="100"/>
      <c r="EA88" s="100"/>
      <c r="EB88" s="100"/>
      <c r="EC88" s="100"/>
      <c r="ED88" s="100"/>
      <c r="EE88" s="100"/>
      <c r="EF88" s="100"/>
      <c r="EG88" s="100"/>
      <c r="EH88" s="100"/>
      <c r="EI88" s="100"/>
      <c r="FC88" s="102"/>
      <c r="FD88" s="102"/>
      <c r="FE88" s="102"/>
      <c r="FF88" s="102"/>
      <c r="FG88" s="102"/>
      <c r="FH88" s="102"/>
      <c r="FI88" s="103"/>
      <c r="FJ88" s="103"/>
    </row>
    <row r="89" s="44" customFormat="1" ht="20.1" customHeight="1" spans="1:166">
      <c r="A89" s="84" t="s">
        <v>109</v>
      </c>
      <c r="B89" s="85" t="s">
        <v>32</v>
      </c>
      <c r="C89" s="86" t="s">
        <v>33</v>
      </c>
      <c r="D89" s="87">
        <v>0.022</v>
      </c>
      <c r="E89" s="90">
        <v>8508110000</v>
      </c>
      <c r="F89" s="86">
        <v>4</v>
      </c>
      <c r="G89" s="89">
        <f t="shared" si="3"/>
        <v>38.97</v>
      </c>
      <c r="H89" s="89">
        <f t="shared" si="4"/>
        <v>155.88</v>
      </c>
      <c r="I89" s="101" t="s">
        <v>34</v>
      </c>
      <c r="J89" s="99">
        <f t="shared" si="5"/>
        <v>3.42936</v>
      </c>
      <c r="K89" s="100">
        <v>129.9</v>
      </c>
      <c r="L89" s="100" t="s">
        <v>35</v>
      </c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  <c r="DB89" s="100"/>
      <c r="DC89" s="100"/>
      <c r="DD89" s="100"/>
      <c r="DE89" s="100"/>
      <c r="DF89" s="100"/>
      <c r="DG89" s="100"/>
      <c r="DH89" s="100"/>
      <c r="DI89" s="100"/>
      <c r="DJ89" s="100"/>
      <c r="DK89" s="100"/>
      <c r="DL89" s="100"/>
      <c r="DM89" s="100"/>
      <c r="DN89" s="100"/>
      <c r="DO89" s="100"/>
      <c r="DP89" s="100"/>
      <c r="DQ89" s="100"/>
      <c r="DR89" s="100"/>
      <c r="DS89" s="100"/>
      <c r="DT89" s="100"/>
      <c r="DU89" s="100"/>
      <c r="DV89" s="100"/>
      <c r="DW89" s="100"/>
      <c r="DX89" s="100"/>
      <c r="DY89" s="100"/>
      <c r="DZ89" s="100"/>
      <c r="EA89" s="100"/>
      <c r="EB89" s="100"/>
      <c r="EC89" s="100"/>
      <c r="ED89" s="100"/>
      <c r="EE89" s="100"/>
      <c r="EF89" s="100"/>
      <c r="EG89" s="100"/>
      <c r="EH89" s="100"/>
      <c r="EI89" s="100"/>
      <c r="FC89" s="102"/>
      <c r="FD89" s="102"/>
      <c r="FE89" s="102"/>
      <c r="FF89" s="102"/>
      <c r="FG89" s="102"/>
      <c r="FH89" s="102"/>
      <c r="FI89" s="103"/>
      <c r="FJ89" s="103"/>
    </row>
    <row r="90" s="44" customFormat="1" ht="20.1" customHeight="1" spans="1:166">
      <c r="A90" s="84" t="s">
        <v>110</v>
      </c>
      <c r="B90" s="85" t="s">
        <v>32</v>
      </c>
      <c r="C90" s="86" t="s">
        <v>33</v>
      </c>
      <c r="D90" s="87">
        <v>0.022</v>
      </c>
      <c r="E90" s="90">
        <v>8508110000</v>
      </c>
      <c r="F90" s="86">
        <v>4</v>
      </c>
      <c r="G90" s="89">
        <f t="shared" si="3"/>
        <v>38.97</v>
      </c>
      <c r="H90" s="89">
        <f t="shared" si="4"/>
        <v>155.88</v>
      </c>
      <c r="I90" s="101" t="s">
        <v>34</v>
      </c>
      <c r="J90" s="99">
        <f t="shared" si="5"/>
        <v>3.42936</v>
      </c>
      <c r="K90" s="100">
        <v>129.9</v>
      </c>
      <c r="L90" s="100" t="s">
        <v>35</v>
      </c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FC90" s="102"/>
      <c r="FD90" s="102"/>
      <c r="FE90" s="102"/>
      <c r="FF90" s="102"/>
      <c r="FG90" s="102"/>
      <c r="FH90" s="102"/>
      <c r="FI90" s="103"/>
      <c r="FJ90" s="103"/>
    </row>
    <row r="91" s="44" customFormat="1" ht="20.1" customHeight="1" spans="1:166">
      <c r="A91" s="84" t="s">
        <v>111</v>
      </c>
      <c r="B91" s="85" t="s">
        <v>32</v>
      </c>
      <c r="C91" s="86" t="s">
        <v>33</v>
      </c>
      <c r="D91" s="87">
        <v>0.022</v>
      </c>
      <c r="E91" s="90">
        <v>8508110000</v>
      </c>
      <c r="F91" s="86">
        <v>4</v>
      </c>
      <c r="G91" s="89">
        <f t="shared" si="3"/>
        <v>38.97</v>
      </c>
      <c r="H91" s="89">
        <f t="shared" si="4"/>
        <v>155.88</v>
      </c>
      <c r="I91" s="101" t="s">
        <v>34</v>
      </c>
      <c r="J91" s="99">
        <f t="shared" si="5"/>
        <v>3.42936</v>
      </c>
      <c r="K91" s="100">
        <v>129.9</v>
      </c>
      <c r="L91" s="100" t="s">
        <v>35</v>
      </c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  <c r="AZ91" s="100"/>
      <c r="BA91" s="100"/>
      <c r="BB91" s="100"/>
      <c r="BC91" s="100"/>
      <c r="BD91" s="100"/>
      <c r="BE91" s="100"/>
      <c r="BF91" s="100"/>
      <c r="BG91" s="100"/>
      <c r="BH91" s="100"/>
      <c r="BI91" s="100"/>
      <c r="BJ91" s="100"/>
      <c r="BK91" s="100"/>
      <c r="BL91" s="100"/>
      <c r="BM91" s="100"/>
      <c r="BN91" s="100"/>
      <c r="BO91" s="100"/>
      <c r="BP91" s="100"/>
      <c r="BQ91" s="100"/>
      <c r="BR91" s="100"/>
      <c r="BS91" s="100"/>
      <c r="BT91" s="100"/>
      <c r="BU91" s="100"/>
      <c r="BV91" s="100"/>
      <c r="BW91" s="100"/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/>
      <c r="CI91" s="100"/>
      <c r="CJ91" s="100"/>
      <c r="CK91" s="100"/>
      <c r="CL91" s="100"/>
      <c r="CM91" s="100"/>
      <c r="CN91" s="100"/>
      <c r="CO91" s="100"/>
      <c r="CP91" s="100"/>
      <c r="CQ91" s="100"/>
      <c r="CR91" s="100"/>
      <c r="CS91" s="100"/>
      <c r="CT91" s="100"/>
      <c r="CU91" s="100"/>
      <c r="CV91" s="100"/>
      <c r="CW91" s="100"/>
      <c r="CX91" s="100"/>
      <c r="CY91" s="100"/>
      <c r="CZ91" s="100"/>
      <c r="DA91" s="100"/>
      <c r="DB91" s="100"/>
      <c r="DC91" s="100"/>
      <c r="DD91" s="100"/>
      <c r="DE91" s="100"/>
      <c r="DF91" s="100"/>
      <c r="DG91" s="100"/>
      <c r="DH91" s="100"/>
      <c r="DI91" s="100"/>
      <c r="DJ91" s="100"/>
      <c r="DK91" s="100"/>
      <c r="DL91" s="100"/>
      <c r="DM91" s="100"/>
      <c r="DN91" s="100"/>
      <c r="DO91" s="100"/>
      <c r="DP91" s="100"/>
      <c r="DQ91" s="100"/>
      <c r="DR91" s="100"/>
      <c r="DS91" s="100"/>
      <c r="DT91" s="100"/>
      <c r="DU91" s="100"/>
      <c r="DV91" s="100"/>
      <c r="DW91" s="100"/>
      <c r="DX91" s="100"/>
      <c r="DY91" s="100"/>
      <c r="DZ91" s="100"/>
      <c r="EA91" s="100"/>
      <c r="EB91" s="100"/>
      <c r="EC91" s="100"/>
      <c r="ED91" s="100"/>
      <c r="EE91" s="100"/>
      <c r="EF91" s="100"/>
      <c r="EG91" s="100"/>
      <c r="EH91" s="100"/>
      <c r="EI91" s="100"/>
      <c r="FC91" s="102"/>
      <c r="FD91" s="102"/>
      <c r="FE91" s="102"/>
      <c r="FF91" s="102"/>
      <c r="FG91" s="102"/>
      <c r="FH91" s="102"/>
      <c r="FI91" s="103"/>
      <c r="FJ91" s="103"/>
    </row>
    <row r="92" s="44" customFormat="1" ht="20.1" customHeight="1" spans="1:166">
      <c r="A92" s="84" t="s">
        <v>112</v>
      </c>
      <c r="B92" s="85" t="s">
        <v>32</v>
      </c>
      <c r="C92" s="86" t="s">
        <v>33</v>
      </c>
      <c r="D92" s="87">
        <v>0.022</v>
      </c>
      <c r="E92" s="90">
        <v>8508110000</v>
      </c>
      <c r="F92" s="86">
        <v>4</v>
      </c>
      <c r="G92" s="89">
        <f t="shared" si="3"/>
        <v>38.97</v>
      </c>
      <c r="H92" s="89">
        <f t="shared" si="4"/>
        <v>155.88</v>
      </c>
      <c r="I92" s="101" t="s">
        <v>34</v>
      </c>
      <c r="J92" s="99">
        <f t="shared" si="5"/>
        <v>3.42936</v>
      </c>
      <c r="K92" s="100">
        <v>129.9</v>
      </c>
      <c r="L92" s="100" t="s">
        <v>35</v>
      </c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  <c r="BM92" s="100"/>
      <c r="BN92" s="100"/>
      <c r="BO92" s="100"/>
      <c r="BP92" s="100"/>
      <c r="BQ92" s="100"/>
      <c r="BR92" s="100"/>
      <c r="BS92" s="100"/>
      <c r="BT92" s="100"/>
      <c r="BU92" s="100"/>
      <c r="BV92" s="100"/>
      <c r="BW92" s="100"/>
      <c r="BX92" s="100"/>
      <c r="BY92" s="100"/>
      <c r="BZ92" s="100"/>
      <c r="CA92" s="100"/>
      <c r="CB92" s="100"/>
      <c r="CC92" s="100"/>
      <c r="CD92" s="100"/>
      <c r="CE92" s="100"/>
      <c r="CF92" s="100"/>
      <c r="CG92" s="100"/>
      <c r="CH92" s="100"/>
      <c r="CI92" s="100"/>
      <c r="CJ92" s="100"/>
      <c r="CK92" s="100"/>
      <c r="CL92" s="100"/>
      <c r="CM92" s="100"/>
      <c r="CN92" s="100"/>
      <c r="CO92" s="100"/>
      <c r="CP92" s="100"/>
      <c r="CQ92" s="100"/>
      <c r="CR92" s="100"/>
      <c r="CS92" s="100"/>
      <c r="CT92" s="100"/>
      <c r="CU92" s="100"/>
      <c r="CV92" s="100"/>
      <c r="CW92" s="100"/>
      <c r="CX92" s="100"/>
      <c r="CY92" s="100"/>
      <c r="CZ92" s="100"/>
      <c r="DA92" s="100"/>
      <c r="DB92" s="100"/>
      <c r="DC92" s="100"/>
      <c r="DD92" s="100"/>
      <c r="DE92" s="100"/>
      <c r="DF92" s="100"/>
      <c r="DG92" s="100"/>
      <c r="DH92" s="100"/>
      <c r="DI92" s="100"/>
      <c r="DJ92" s="100"/>
      <c r="DK92" s="100"/>
      <c r="DL92" s="100"/>
      <c r="DM92" s="100"/>
      <c r="DN92" s="100"/>
      <c r="DO92" s="100"/>
      <c r="DP92" s="100"/>
      <c r="DQ92" s="100"/>
      <c r="DR92" s="100"/>
      <c r="DS92" s="100"/>
      <c r="DT92" s="100"/>
      <c r="DU92" s="100"/>
      <c r="DV92" s="100"/>
      <c r="DW92" s="100"/>
      <c r="DX92" s="100"/>
      <c r="DY92" s="100"/>
      <c r="DZ92" s="100"/>
      <c r="EA92" s="100"/>
      <c r="EB92" s="100"/>
      <c r="EC92" s="100"/>
      <c r="ED92" s="100"/>
      <c r="EE92" s="100"/>
      <c r="EF92" s="100"/>
      <c r="EG92" s="100"/>
      <c r="EH92" s="100"/>
      <c r="EI92" s="100"/>
      <c r="FC92" s="102"/>
      <c r="FD92" s="102"/>
      <c r="FE92" s="102"/>
      <c r="FF92" s="102"/>
      <c r="FG92" s="102"/>
      <c r="FH92" s="102"/>
      <c r="FI92" s="103"/>
      <c r="FJ92" s="103"/>
    </row>
    <row r="93" s="44" customFormat="1" ht="20.1" customHeight="1" spans="1:166">
      <c r="A93" s="84" t="s">
        <v>113</v>
      </c>
      <c r="B93" s="85" t="s">
        <v>32</v>
      </c>
      <c r="C93" s="86" t="s">
        <v>33</v>
      </c>
      <c r="D93" s="87">
        <v>0.022</v>
      </c>
      <c r="E93" s="90">
        <v>8508110000</v>
      </c>
      <c r="F93" s="86">
        <v>4</v>
      </c>
      <c r="G93" s="89">
        <f t="shared" si="3"/>
        <v>38.97</v>
      </c>
      <c r="H93" s="89">
        <f t="shared" si="4"/>
        <v>155.88</v>
      </c>
      <c r="I93" s="101" t="s">
        <v>34</v>
      </c>
      <c r="J93" s="99">
        <f t="shared" si="5"/>
        <v>3.42936</v>
      </c>
      <c r="K93" s="100">
        <v>129.9</v>
      </c>
      <c r="L93" s="100" t="s">
        <v>35</v>
      </c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0"/>
      <c r="BE93" s="100"/>
      <c r="BF93" s="100"/>
      <c r="BG93" s="100"/>
      <c r="BH93" s="100"/>
      <c r="BI93" s="100"/>
      <c r="BJ93" s="100"/>
      <c r="BK93" s="100"/>
      <c r="BL93" s="100"/>
      <c r="BM93" s="100"/>
      <c r="BN93" s="100"/>
      <c r="BO93" s="100"/>
      <c r="BP93" s="100"/>
      <c r="BQ93" s="100"/>
      <c r="BR93" s="100"/>
      <c r="BS93" s="100"/>
      <c r="BT93" s="100"/>
      <c r="BU93" s="100"/>
      <c r="BV93" s="100"/>
      <c r="BW93" s="100"/>
      <c r="BX93" s="100"/>
      <c r="BY93" s="100"/>
      <c r="BZ93" s="100"/>
      <c r="CA93" s="100"/>
      <c r="CB93" s="100"/>
      <c r="CC93" s="100"/>
      <c r="CD93" s="100"/>
      <c r="CE93" s="100"/>
      <c r="CF93" s="100"/>
      <c r="CG93" s="100"/>
      <c r="CH93" s="100"/>
      <c r="CI93" s="100"/>
      <c r="CJ93" s="100"/>
      <c r="CK93" s="100"/>
      <c r="CL93" s="100"/>
      <c r="CM93" s="100"/>
      <c r="CN93" s="100"/>
      <c r="CO93" s="100"/>
      <c r="CP93" s="100"/>
      <c r="CQ93" s="100"/>
      <c r="CR93" s="100"/>
      <c r="CS93" s="100"/>
      <c r="CT93" s="100"/>
      <c r="CU93" s="100"/>
      <c r="CV93" s="100"/>
      <c r="CW93" s="100"/>
      <c r="CX93" s="100"/>
      <c r="CY93" s="100"/>
      <c r="CZ93" s="100"/>
      <c r="DA93" s="100"/>
      <c r="DB93" s="100"/>
      <c r="DC93" s="100"/>
      <c r="DD93" s="100"/>
      <c r="DE93" s="100"/>
      <c r="DF93" s="100"/>
      <c r="DG93" s="100"/>
      <c r="DH93" s="100"/>
      <c r="DI93" s="100"/>
      <c r="DJ93" s="100"/>
      <c r="DK93" s="100"/>
      <c r="DL93" s="100"/>
      <c r="DM93" s="100"/>
      <c r="DN93" s="100"/>
      <c r="DO93" s="100"/>
      <c r="DP93" s="100"/>
      <c r="DQ93" s="100"/>
      <c r="DR93" s="100"/>
      <c r="DS93" s="100"/>
      <c r="DT93" s="100"/>
      <c r="DU93" s="100"/>
      <c r="DV93" s="100"/>
      <c r="DW93" s="100"/>
      <c r="DX93" s="100"/>
      <c r="DY93" s="100"/>
      <c r="DZ93" s="100"/>
      <c r="EA93" s="100"/>
      <c r="EB93" s="100"/>
      <c r="EC93" s="100"/>
      <c r="ED93" s="100"/>
      <c r="EE93" s="100"/>
      <c r="EF93" s="100"/>
      <c r="EG93" s="100"/>
      <c r="EH93" s="100"/>
      <c r="EI93" s="100"/>
      <c r="FC93" s="102"/>
      <c r="FD93" s="102"/>
      <c r="FE93" s="102"/>
      <c r="FF93" s="102"/>
      <c r="FG93" s="102"/>
      <c r="FH93" s="102"/>
      <c r="FI93" s="103"/>
      <c r="FJ93" s="103"/>
    </row>
    <row r="94" s="44" customFormat="1" ht="20.1" customHeight="1" spans="1:166">
      <c r="A94" s="84" t="s">
        <v>114</v>
      </c>
      <c r="B94" s="85" t="s">
        <v>32</v>
      </c>
      <c r="C94" s="86" t="s">
        <v>33</v>
      </c>
      <c r="D94" s="87">
        <v>0.022</v>
      </c>
      <c r="E94" s="90">
        <v>8508110000</v>
      </c>
      <c r="F94" s="86">
        <v>4</v>
      </c>
      <c r="G94" s="89">
        <f t="shared" si="3"/>
        <v>38.97</v>
      </c>
      <c r="H94" s="89">
        <f t="shared" si="4"/>
        <v>155.88</v>
      </c>
      <c r="I94" s="101" t="s">
        <v>34</v>
      </c>
      <c r="J94" s="99">
        <f t="shared" si="5"/>
        <v>3.42936</v>
      </c>
      <c r="K94" s="100">
        <v>129.9</v>
      </c>
      <c r="L94" s="100" t="s">
        <v>35</v>
      </c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  <c r="AZ94" s="100"/>
      <c r="BA94" s="100"/>
      <c r="BB94" s="100"/>
      <c r="BC94" s="100"/>
      <c r="BD94" s="100"/>
      <c r="BE94" s="100"/>
      <c r="BF94" s="100"/>
      <c r="BG94" s="100"/>
      <c r="BH94" s="100"/>
      <c r="BI94" s="100"/>
      <c r="BJ94" s="100"/>
      <c r="BK94" s="100"/>
      <c r="BL94" s="100"/>
      <c r="BM94" s="100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00"/>
      <c r="BY94" s="100"/>
      <c r="BZ94" s="100"/>
      <c r="CA94" s="100"/>
      <c r="CB94" s="100"/>
      <c r="CC94" s="100"/>
      <c r="CD94" s="100"/>
      <c r="CE94" s="100"/>
      <c r="CF94" s="100"/>
      <c r="CG94" s="100"/>
      <c r="CH94" s="100"/>
      <c r="CI94" s="100"/>
      <c r="CJ94" s="100"/>
      <c r="CK94" s="100"/>
      <c r="CL94" s="100"/>
      <c r="CM94" s="100"/>
      <c r="CN94" s="100"/>
      <c r="CO94" s="100"/>
      <c r="CP94" s="100"/>
      <c r="CQ94" s="100"/>
      <c r="CR94" s="100"/>
      <c r="CS94" s="100"/>
      <c r="CT94" s="100"/>
      <c r="CU94" s="100"/>
      <c r="CV94" s="100"/>
      <c r="CW94" s="100"/>
      <c r="CX94" s="100"/>
      <c r="CY94" s="100"/>
      <c r="CZ94" s="100"/>
      <c r="DA94" s="100"/>
      <c r="DB94" s="100"/>
      <c r="DC94" s="100"/>
      <c r="DD94" s="100"/>
      <c r="DE94" s="100"/>
      <c r="DF94" s="100"/>
      <c r="DG94" s="100"/>
      <c r="DH94" s="100"/>
      <c r="DI94" s="100"/>
      <c r="DJ94" s="100"/>
      <c r="DK94" s="100"/>
      <c r="DL94" s="100"/>
      <c r="DM94" s="100"/>
      <c r="DN94" s="100"/>
      <c r="DO94" s="100"/>
      <c r="DP94" s="100"/>
      <c r="DQ94" s="100"/>
      <c r="DR94" s="100"/>
      <c r="DS94" s="100"/>
      <c r="DT94" s="100"/>
      <c r="DU94" s="100"/>
      <c r="DV94" s="100"/>
      <c r="DW94" s="100"/>
      <c r="DX94" s="100"/>
      <c r="DY94" s="100"/>
      <c r="DZ94" s="100"/>
      <c r="EA94" s="100"/>
      <c r="EB94" s="100"/>
      <c r="EC94" s="100"/>
      <c r="ED94" s="100"/>
      <c r="EE94" s="100"/>
      <c r="EF94" s="100"/>
      <c r="EG94" s="100"/>
      <c r="EH94" s="100"/>
      <c r="EI94" s="100"/>
      <c r="FC94" s="102"/>
      <c r="FD94" s="102"/>
      <c r="FE94" s="102"/>
      <c r="FF94" s="102"/>
      <c r="FG94" s="102"/>
      <c r="FH94" s="102"/>
      <c r="FI94" s="103"/>
      <c r="FJ94" s="103"/>
    </row>
    <row r="95" s="44" customFormat="1" ht="20.1" customHeight="1" spans="1:166">
      <c r="A95" s="84" t="s">
        <v>115</v>
      </c>
      <c r="B95" s="85" t="s">
        <v>32</v>
      </c>
      <c r="C95" s="86" t="s">
        <v>33</v>
      </c>
      <c r="D95" s="87">
        <v>0.022</v>
      </c>
      <c r="E95" s="90">
        <v>8508110000</v>
      </c>
      <c r="F95" s="86">
        <v>4</v>
      </c>
      <c r="G95" s="89">
        <f t="shared" si="3"/>
        <v>38.97</v>
      </c>
      <c r="H95" s="89">
        <f t="shared" si="4"/>
        <v>155.88</v>
      </c>
      <c r="I95" s="101" t="s">
        <v>34</v>
      </c>
      <c r="J95" s="99">
        <f t="shared" si="5"/>
        <v>3.42936</v>
      </c>
      <c r="K95" s="100">
        <v>129.9</v>
      </c>
      <c r="L95" s="100" t="s">
        <v>35</v>
      </c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  <c r="BM95" s="100"/>
      <c r="BN95" s="100"/>
      <c r="BO95" s="100"/>
      <c r="BP95" s="100"/>
      <c r="BQ95" s="100"/>
      <c r="BR95" s="100"/>
      <c r="BS95" s="100"/>
      <c r="BT95" s="100"/>
      <c r="BU95" s="100"/>
      <c r="BV95" s="100"/>
      <c r="BW95" s="100"/>
      <c r="BX95" s="100"/>
      <c r="BY95" s="100"/>
      <c r="BZ95" s="100"/>
      <c r="CA95" s="100"/>
      <c r="CB95" s="100"/>
      <c r="CC95" s="100"/>
      <c r="CD95" s="100"/>
      <c r="CE95" s="100"/>
      <c r="CF95" s="100"/>
      <c r="CG95" s="100"/>
      <c r="CH95" s="100"/>
      <c r="CI95" s="100"/>
      <c r="CJ95" s="100"/>
      <c r="CK95" s="100"/>
      <c r="CL95" s="100"/>
      <c r="CM95" s="100"/>
      <c r="CN95" s="100"/>
      <c r="CO95" s="100"/>
      <c r="CP95" s="100"/>
      <c r="CQ95" s="100"/>
      <c r="CR95" s="100"/>
      <c r="CS95" s="100"/>
      <c r="CT95" s="100"/>
      <c r="CU95" s="100"/>
      <c r="CV95" s="100"/>
      <c r="CW95" s="100"/>
      <c r="CX95" s="100"/>
      <c r="CY95" s="100"/>
      <c r="CZ95" s="100"/>
      <c r="DA95" s="100"/>
      <c r="DB95" s="100"/>
      <c r="DC95" s="100"/>
      <c r="DD95" s="100"/>
      <c r="DE95" s="100"/>
      <c r="DF95" s="100"/>
      <c r="DG95" s="100"/>
      <c r="DH95" s="100"/>
      <c r="DI95" s="100"/>
      <c r="DJ95" s="100"/>
      <c r="DK95" s="100"/>
      <c r="DL95" s="100"/>
      <c r="DM95" s="100"/>
      <c r="DN95" s="100"/>
      <c r="DO95" s="100"/>
      <c r="DP95" s="100"/>
      <c r="DQ95" s="100"/>
      <c r="DR95" s="100"/>
      <c r="DS95" s="100"/>
      <c r="DT95" s="100"/>
      <c r="DU95" s="100"/>
      <c r="DV95" s="100"/>
      <c r="DW95" s="100"/>
      <c r="DX95" s="100"/>
      <c r="DY95" s="100"/>
      <c r="DZ95" s="100"/>
      <c r="EA95" s="100"/>
      <c r="EB95" s="100"/>
      <c r="EC95" s="100"/>
      <c r="ED95" s="100"/>
      <c r="EE95" s="100"/>
      <c r="EF95" s="100"/>
      <c r="EG95" s="100"/>
      <c r="EH95" s="100"/>
      <c r="EI95" s="100"/>
      <c r="FC95" s="102"/>
      <c r="FD95" s="102"/>
      <c r="FE95" s="102"/>
      <c r="FF95" s="102"/>
      <c r="FG95" s="102"/>
      <c r="FH95" s="102"/>
      <c r="FI95" s="103"/>
      <c r="FJ95" s="103"/>
    </row>
    <row r="96" s="44" customFormat="1" ht="20.1" customHeight="1" spans="1:166">
      <c r="A96" s="84" t="s">
        <v>116</v>
      </c>
      <c r="B96" s="85" t="s">
        <v>32</v>
      </c>
      <c r="C96" s="86" t="s">
        <v>33</v>
      </c>
      <c r="D96" s="87">
        <v>0.022</v>
      </c>
      <c r="E96" s="90">
        <v>8508110000</v>
      </c>
      <c r="F96" s="86">
        <v>4</v>
      </c>
      <c r="G96" s="89">
        <f t="shared" si="3"/>
        <v>38.97</v>
      </c>
      <c r="H96" s="89">
        <f t="shared" si="4"/>
        <v>155.88</v>
      </c>
      <c r="I96" s="101" t="s">
        <v>34</v>
      </c>
      <c r="J96" s="99">
        <f t="shared" si="5"/>
        <v>3.42936</v>
      </c>
      <c r="K96" s="100">
        <v>129.9</v>
      </c>
      <c r="L96" s="100" t="s">
        <v>35</v>
      </c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100"/>
      <c r="BB96" s="100"/>
      <c r="BC96" s="100"/>
      <c r="BD96" s="100"/>
      <c r="BE96" s="100"/>
      <c r="BF96" s="100"/>
      <c r="BG96" s="100"/>
      <c r="BH96" s="100"/>
      <c r="BI96" s="100"/>
      <c r="BJ96" s="100"/>
      <c r="BK96" s="100"/>
      <c r="BL96" s="100"/>
      <c r="BM96" s="100"/>
      <c r="BN96" s="100"/>
      <c r="BO96" s="100"/>
      <c r="BP96" s="100"/>
      <c r="BQ96" s="100"/>
      <c r="BR96" s="100"/>
      <c r="BS96" s="100"/>
      <c r="BT96" s="100"/>
      <c r="BU96" s="100"/>
      <c r="BV96" s="100"/>
      <c r="BW96" s="100"/>
      <c r="BX96" s="100"/>
      <c r="BY96" s="100"/>
      <c r="BZ96" s="100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100"/>
      <c r="CS96" s="100"/>
      <c r="CT96" s="100"/>
      <c r="CU96" s="100"/>
      <c r="CV96" s="100"/>
      <c r="CW96" s="100"/>
      <c r="CX96" s="100"/>
      <c r="CY96" s="100"/>
      <c r="CZ96" s="100"/>
      <c r="DA96" s="100"/>
      <c r="DB96" s="100"/>
      <c r="DC96" s="100"/>
      <c r="DD96" s="100"/>
      <c r="DE96" s="100"/>
      <c r="DF96" s="100"/>
      <c r="DG96" s="100"/>
      <c r="DH96" s="100"/>
      <c r="DI96" s="100"/>
      <c r="DJ96" s="100"/>
      <c r="DK96" s="100"/>
      <c r="DL96" s="100"/>
      <c r="DM96" s="100"/>
      <c r="DN96" s="100"/>
      <c r="DO96" s="100"/>
      <c r="DP96" s="100"/>
      <c r="DQ96" s="100"/>
      <c r="DR96" s="100"/>
      <c r="DS96" s="100"/>
      <c r="DT96" s="100"/>
      <c r="DU96" s="100"/>
      <c r="DV96" s="100"/>
      <c r="DW96" s="100"/>
      <c r="DX96" s="100"/>
      <c r="DY96" s="100"/>
      <c r="DZ96" s="100"/>
      <c r="EA96" s="100"/>
      <c r="EB96" s="100"/>
      <c r="EC96" s="100"/>
      <c r="ED96" s="100"/>
      <c r="EE96" s="100"/>
      <c r="EF96" s="100"/>
      <c r="EG96" s="100"/>
      <c r="EH96" s="100"/>
      <c r="EI96" s="100"/>
      <c r="FC96" s="102"/>
      <c r="FD96" s="102"/>
      <c r="FE96" s="102"/>
      <c r="FF96" s="102"/>
      <c r="FG96" s="102"/>
      <c r="FH96" s="102"/>
      <c r="FI96" s="103"/>
      <c r="FJ96" s="103"/>
    </row>
    <row r="97" s="44" customFormat="1" ht="20.1" customHeight="1" spans="1:166">
      <c r="A97" s="84" t="s">
        <v>117</v>
      </c>
      <c r="B97" s="85" t="s">
        <v>32</v>
      </c>
      <c r="C97" s="86" t="s">
        <v>33</v>
      </c>
      <c r="D97" s="87">
        <v>0.022</v>
      </c>
      <c r="E97" s="90">
        <v>8508110000</v>
      </c>
      <c r="F97" s="86">
        <v>4</v>
      </c>
      <c r="G97" s="89">
        <f t="shared" si="3"/>
        <v>38.97</v>
      </c>
      <c r="H97" s="89">
        <f t="shared" si="4"/>
        <v>155.88</v>
      </c>
      <c r="I97" s="101" t="s">
        <v>34</v>
      </c>
      <c r="J97" s="99">
        <f t="shared" si="5"/>
        <v>3.42936</v>
      </c>
      <c r="K97" s="100">
        <v>129.9</v>
      </c>
      <c r="L97" s="100" t="s">
        <v>35</v>
      </c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FC97" s="102"/>
      <c r="FD97" s="102"/>
      <c r="FE97" s="102"/>
      <c r="FF97" s="102"/>
      <c r="FG97" s="102"/>
      <c r="FH97" s="102"/>
      <c r="FI97" s="103"/>
      <c r="FJ97" s="103"/>
    </row>
    <row r="98" s="44" customFormat="1" ht="20.1" customHeight="1" spans="1:166">
      <c r="A98" s="84" t="s">
        <v>118</v>
      </c>
      <c r="B98" s="85" t="s">
        <v>32</v>
      </c>
      <c r="C98" s="86" t="s">
        <v>33</v>
      </c>
      <c r="D98" s="87">
        <v>0.022</v>
      </c>
      <c r="E98" s="90">
        <v>8508110000</v>
      </c>
      <c r="F98" s="86">
        <v>4</v>
      </c>
      <c r="G98" s="89">
        <f t="shared" si="3"/>
        <v>38.97</v>
      </c>
      <c r="H98" s="89">
        <f t="shared" si="4"/>
        <v>155.88</v>
      </c>
      <c r="I98" s="101" t="s">
        <v>34</v>
      </c>
      <c r="J98" s="99">
        <f t="shared" si="5"/>
        <v>3.42936</v>
      </c>
      <c r="K98" s="100">
        <v>129.9</v>
      </c>
      <c r="L98" s="100" t="s">
        <v>35</v>
      </c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0"/>
      <c r="CQ98" s="100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0"/>
      <c r="DV98" s="100"/>
      <c r="DW98" s="100"/>
      <c r="DX98" s="100"/>
      <c r="DY98" s="100"/>
      <c r="DZ98" s="100"/>
      <c r="EA98" s="100"/>
      <c r="EB98" s="100"/>
      <c r="EC98" s="100"/>
      <c r="ED98" s="100"/>
      <c r="EE98" s="100"/>
      <c r="EF98" s="100"/>
      <c r="EG98" s="100"/>
      <c r="EH98" s="100"/>
      <c r="EI98" s="100"/>
      <c r="FC98" s="102"/>
      <c r="FD98" s="102"/>
      <c r="FE98" s="102"/>
      <c r="FF98" s="102"/>
      <c r="FG98" s="102"/>
      <c r="FH98" s="102"/>
      <c r="FI98" s="103"/>
      <c r="FJ98" s="103"/>
    </row>
    <row r="99" s="44" customFormat="1" ht="20.1" customHeight="1" spans="1:166">
      <c r="A99" s="84" t="s">
        <v>119</v>
      </c>
      <c r="B99" s="85" t="s">
        <v>32</v>
      </c>
      <c r="C99" s="86" t="s">
        <v>33</v>
      </c>
      <c r="D99" s="87">
        <v>0.022</v>
      </c>
      <c r="E99" s="90">
        <v>8508110000</v>
      </c>
      <c r="F99" s="86">
        <v>4</v>
      </c>
      <c r="G99" s="89">
        <f t="shared" si="3"/>
        <v>38.97</v>
      </c>
      <c r="H99" s="89">
        <f t="shared" si="4"/>
        <v>155.88</v>
      </c>
      <c r="I99" s="101" t="s">
        <v>34</v>
      </c>
      <c r="J99" s="99">
        <f t="shared" si="5"/>
        <v>3.42936</v>
      </c>
      <c r="K99" s="100">
        <v>129.9</v>
      </c>
      <c r="L99" s="100" t="s">
        <v>35</v>
      </c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FC99" s="102"/>
      <c r="FD99" s="102"/>
      <c r="FE99" s="102"/>
      <c r="FF99" s="102"/>
      <c r="FG99" s="102"/>
      <c r="FH99" s="102"/>
      <c r="FI99" s="103"/>
      <c r="FJ99" s="103"/>
    </row>
    <row r="100" s="44" customFormat="1" ht="20.1" customHeight="1" spans="1:166">
      <c r="A100" s="84" t="s">
        <v>120</v>
      </c>
      <c r="B100" s="85" t="s">
        <v>32</v>
      </c>
      <c r="C100" s="86" t="s">
        <v>33</v>
      </c>
      <c r="D100" s="87">
        <v>0.022</v>
      </c>
      <c r="E100" s="90">
        <v>8508110000</v>
      </c>
      <c r="F100" s="86">
        <v>4</v>
      </c>
      <c r="G100" s="89">
        <f t="shared" si="3"/>
        <v>38.97</v>
      </c>
      <c r="H100" s="89">
        <f t="shared" si="4"/>
        <v>155.88</v>
      </c>
      <c r="I100" s="101" t="s">
        <v>34</v>
      </c>
      <c r="J100" s="99">
        <f t="shared" si="5"/>
        <v>3.42936</v>
      </c>
      <c r="K100" s="100">
        <v>129.9</v>
      </c>
      <c r="L100" s="100" t="s">
        <v>35</v>
      </c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FC100" s="102"/>
      <c r="FD100" s="102"/>
      <c r="FE100" s="102"/>
      <c r="FF100" s="102"/>
      <c r="FG100" s="102"/>
      <c r="FH100" s="102"/>
      <c r="FI100" s="103"/>
      <c r="FJ100" s="103"/>
    </row>
    <row r="101" s="44" customFormat="1" ht="20.1" customHeight="1" spans="1:166">
      <c r="A101" s="84" t="s">
        <v>121</v>
      </c>
      <c r="B101" s="85" t="s">
        <v>32</v>
      </c>
      <c r="C101" s="86" t="s">
        <v>33</v>
      </c>
      <c r="D101" s="87">
        <v>0.022</v>
      </c>
      <c r="E101" s="90">
        <v>8508110000</v>
      </c>
      <c r="F101" s="86">
        <v>4</v>
      </c>
      <c r="G101" s="89">
        <f t="shared" si="3"/>
        <v>38.97</v>
      </c>
      <c r="H101" s="89">
        <f t="shared" si="4"/>
        <v>155.88</v>
      </c>
      <c r="I101" s="101" t="s">
        <v>34</v>
      </c>
      <c r="J101" s="99">
        <f t="shared" si="5"/>
        <v>3.42936</v>
      </c>
      <c r="K101" s="100">
        <v>129.9</v>
      </c>
      <c r="L101" s="100" t="s">
        <v>35</v>
      </c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  <c r="BI101" s="100"/>
      <c r="BJ101" s="100"/>
      <c r="BK101" s="100"/>
      <c r="BL101" s="100"/>
      <c r="BM101" s="100"/>
      <c r="BN101" s="100"/>
      <c r="BO101" s="100"/>
      <c r="BP101" s="100"/>
      <c r="BQ101" s="100"/>
      <c r="BR101" s="100"/>
      <c r="BS101" s="100"/>
      <c r="BT101" s="100"/>
      <c r="BU101" s="100"/>
      <c r="BV101" s="100"/>
      <c r="BW101" s="100"/>
      <c r="BX101" s="100"/>
      <c r="BY101" s="100"/>
      <c r="BZ101" s="100"/>
      <c r="CA101" s="100"/>
      <c r="CB101" s="100"/>
      <c r="CC101" s="100"/>
      <c r="CD101" s="100"/>
      <c r="CE101" s="100"/>
      <c r="CF101" s="100"/>
      <c r="CG101" s="100"/>
      <c r="CH101" s="100"/>
      <c r="CI101" s="100"/>
      <c r="CJ101" s="100"/>
      <c r="CK101" s="100"/>
      <c r="CL101" s="100"/>
      <c r="CM101" s="100"/>
      <c r="CN101" s="100"/>
      <c r="CO101" s="100"/>
      <c r="CP101" s="100"/>
      <c r="CQ101" s="100"/>
      <c r="CR101" s="100"/>
      <c r="CS101" s="100"/>
      <c r="CT101" s="100"/>
      <c r="CU101" s="100"/>
      <c r="CV101" s="100"/>
      <c r="CW101" s="100"/>
      <c r="CX101" s="100"/>
      <c r="CY101" s="100"/>
      <c r="CZ101" s="100"/>
      <c r="DA101" s="100"/>
      <c r="DB101" s="100"/>
      <c r="DC101" s="100"/>
      <c r="DD101" s="100"/>
      <c r="DE101" s="100"/>
      <c r="DF101" s="100"/>
      <c r="DG101" s="100"/>
      <c r="DH101" s="100"/>
      <c r="DI101" s="100"/>
      <c r="DJ101" s="100"/>
      <c r="DK101" s="100"/>
      <c r="DL101" s="100"/>
      <c r="DM101" s="100"/>
      <c r="DN101" s="100"/>
      <c r="DO101" s="100"/>
      <c r="DP101" s="100"/>
      <c r="DQ101" s="100"/>
      <c r="DR101" s="100"/>
      <c r="DS101" s="100"/>
      <c r="DT101" s="100"/>
      <c r="DU101" s="100"/>
      <c r="DV101" s="100"/>
      <c r="DW101" s="100"/>
      <c r="DX101" s="100"/>
      <c r="DY101" s="100"/>
      <c r="DZ101" s="100"/>
      <c r="EA101" s="100"/>
      <c r="EB101" s="100"/>
      <c r="EC101" s="100"/>
      <c r="ED101" s="100"/>
      <c r="EE101" s="100"/>
      <c r="EF101" s="100"/>
      <c r="EG101" s="100"/>
      <c r="EH101" s="100"/>
      <c r="EI101" s="100"/>
      <c r="FC101" s="102"/>
      <c r="FD101" s="102"/>
      <c r="FE101" s="102"/>
      <c r="FF101" s="102"/>
      <c r="FG101" s="102"/>
      <c r="FH101" s="102"/>
      <c r="FI101" s="103"/>
      <c r="FJ101" s="103"/>
    </row>
    <row r="102" s="44" customFormat="1" ht="20.1" customHeight="1" spans="1:166">
      <c r="A102" s="84" t="s">
        <v>122</v>
      </c>
      <c r="B102" s="85" t="s">
        <v>32</v>
      </c>
      <c r="C102" s="86" t="s">
        <v>33</v>
      </c>
      <c r="D102" s="87">
        <v>0.022</v>
      </c>
      <c r="E102" s="90">
        <v>8508110000</v>
      </c>
      <c r="F102" s="86">
        <v>4</v>
      </c>
      <c r="G102" s="89">
        <f t="shared" si="3"/>
        <v>38.97</v>
      </c>
      <c r="H102" s="89">
        <f t="shared" si="4"/>
        <v>155.88</v>
      </c>
      <c r="I102" s="101" t="s">
        <v>34</v>
      </c>
      <c r="J102" s="99">
        <f t="shared" si="5"/>
        <v>3.42936</v>
      </c>
      <c r="K102" s="100">
        <v>129.9</v>
      </c>
      <c r="L102" s="100" t="s">
        <v>35</v>
      </c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  <c r="BI102" s="100"/>
      <c r="BJ102" s="100"/>
      <c r="BK102" s="100"/>
      <c r="BL102" s="100"/>
      <c r="BM102" s="100"/>
      <c r="BN102" s="100"/>
      <c r="BO102" s="100"/>
      <c r="BP102" s="100"/>
      <c r="BQ102" s="100"/>
      <c r="BR102" s="100"/>
      <c r="BS102" s="100"/>
      <c r="BT102" s="100"/>
      <c r="BU102" s="100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FC102" s="102"/>
      <c r="FD102" s="102"/>
      <c r="FE102" s="102"/>
      <c r="FF102" s="102"/>
      <c r="FG102" s="102"/>
      <c r="FH102" s="102"/>
      <c r="FI102" s="103"/>
      <c r="FJ102" s="103"/>
    </row>
    <row r="103" s="44" customFormat="1" ht="20.1" customHeight="1" spans="1:166">
      <c r="A103" s="84" t="s">
        <v>123</v>
      </c>
      <c r="B103" s="85" t="s">
        <v>32</v>
      </c>
      <c r="C103" s="86" t="s">
        <v>33</v>
      </c>
      <c r="D103" s="87">
        <v>0.022</v>
      </c>
      <c r="E103" s="90">
        <v>8508110000</v>
      </c>
      <c r="F103" s="86">
        <v>4</v>
      </c>
      <c r="G103" s="89">
        <f t="shared" si="3"/>
        <v>38.97</v>
      </c>
      <c r="H103" s="89">
        <f t="shared" si="4"/>
        <v>155.88</v>
      </c>
      <c r="I103" s="101" t="s">
        <v>34</v>
      </c>
      <c r="J103" s="99">
        <f t="shared" si="5"/>
        <v>3.42936</v>
      </c>
      <c r="K103" s="100">
        <v>129.9</v>
      </c>
      <c r="L103" s="100" t="s">
        <v>35</v>
      </c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100"/>
      <c r="BS103" s="100"/>
      <c r="BT103" s="100"/>
      <c r="BU103" s="100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FC103" s="102"/>
      <c r="FD103" s="102"/>
      <c r="FE103" s="102"/>
      <c r="FF103" s="102"/>
      <c r="FG103" s="102"/>
      <c r="FH103" s="102"/>
      <c r="FI103" s="103"/>
      <c r="FJ103" s="103"/>
    </row>
    <row r="104" s="44" customFormat="1" ht="20.1" customHeight="1" spans="1:166">
      <c r="A104" s="84" t="s">
        <v>124</v>
      </c>
      <c r="B104" s="85" t="s">
        <v>32</v>
      </c>
      <c r="C104" s="86" t="s">
        <v>33</v>
      </c>
      <c r="D104" s="87">
        <v>0.022</v>
      </c>
      <c r="E104" s="90">
        <v>8508110000</v>
      </c>
      <c r="F104" s="86">
        <v>4</v>
      </c>
      <c r="G104" s="89">
        <f t="shared" si="3"/>
        <v>38.97</v>
      </c>
      <c r="H104" s="89">
        <f t="shared" si="4"/>
        <v>155.88</v>
      </c>
      <c r="I104" s="101" t="s">
        <v>34</v>
      </c>
      <c r="J104" s="99">
        <f t="shared" si="5"/>
        <v>3.42936</v>
      </c>
      <c r="K104" s="100">
        <v>129.9</v>
      </c>
      <c r="L104" s="100" t="s">
        <v>35</v>
      </c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  <c r="AE104" s="100"/>
      <c r="AF104" s="100"/>
      <c r="AG104" s="100"/>
      <c r="AH104" s="100"/>
      <c r="AI104" s="100"/>
      <c r="AJ104" s="100"/>
      <c r="AK104" s="100"/>
      <c r="AL104" s="100"/>
      <c r="AM104" s="100"/>
      <c r="AN104" s="100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  <c r="AZ104" s="100"/>
      <c r="BA104" s="100"/>
      <c r="BB104" s="100"/>
      <c r="BC104" s="100"/>
      <c r="BD104" s="100"/>
      <c r="BE104" s="100"/>
      <c r="BF104" s="100"/>
      <c r="BG104" s="100"/>
      <c r="BH104" s="100"/>
      <c r="BI104" s="100"/>
      <c r="BJ104" s="100"/>
      <c r="BK104" s="100"/>
      <c r="BL104" s="100"/>
      <c r="BM104" s="100"/>
      <c r="BN104" s="100"/>
      <c r="BO104" s="100"/>
      <c r="BP104" s="100"/>
      <c r="BQ104" s="100"/>
      <c r="BR104" s="100"/>
      <c r="BS104" s="100"/>
      <c r="BT104" s="100"/>
      <c r="BU104" s="100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FC104" s="102"/>
      <c r="FD104" s="102"/>
      <c r="FE104" s="102"/>
      <c r="FF104" s="102"/>
      <c r="FG104" s="102"/>
      <c r="FH104" s="102"/>
      <c r="FI104" s="103"/>
      <c r="FJ104" s="103"/>
    </row>
    <row r="105" s="44" customFormat="1" ht="20.1" customHeight="1" spans="1:166">
      <c r="A105" s="84" t="s">
        <v>125</v>
      </c>
      <c r="B105" s="85" t="s">
        <v>32</v>
      </c>
      <c r="C105" s="86" t="s">
        <v>33</v>
      </c>
      <c r="D105" s="87">
        <v>0.022</v>
      </c>
      <c r="E105" s="90">
        <v>8508110000</v>
      </c>
      <c r="F105" s="86">
        <v>4</v>
      </c>
      <c r="G105" s="89">
        <f t="shared" si="3"/>
        <v>38.97</v>
      </c>
      <c r="H105" s="89">
        <f t="shared" si="4"/>
        <v>155.88</v>
      </c>
      <c r="I105" s="101" t="s">
        <v>34</v>
      </c>
      <c r="J105" s="99">
        <f t="shared" si="5"/>
        <v>3.42936</v>
      </c>
      <c r="K105" s="100">
        <v>129.9</v>
      </c>
      <c r="L105" s="100" t="s">
        <v>35</v>
      </c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  <c r="AZ105" s="100"/>
      <c r="BA105" s="100"/>
      <c r="BB105" s="100"/>
      <c r="BC105" s="100"/>
      <c r="BD105" s="100"/>
      <c r="BE105" s="100"/>
      <c r="BF105" s="100"/>
      <c r="BG105" s="100"/>
      <c r="BH105" s="100"/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FC105" s="102"/>
      <c r="FD105" s="102"/>
      <c r="FE105" s="102"/>
      <c r="FF105" s="102"/>
      <c r="FG105" s="102"/>
      <c r="FH105" s="102"/>
      <c r="FI105" s="103"/>
      <c r="FJ105" s="103"/>
    </row>
    <row r="106" s="44" customFormat="1" ht="20.1" customHeight="1" spans="1:166">
      <c r="A106" s="84" t="s">
        <v>126</v>
      </c>
      <c r="B106" s="85" t="s">
        <v>32</v>
      </c>
      <c r="C106" s="86" t="s">
        <v>33</v>
      </c>
      <c r="D106" s="87">
        <v>0.022</v>
      </c>
      <c r="E106" s="90">
        <v>8508110000</v>
      </c>
      <c r="F106" s="86">
        <v>4</v>
      </c>
      <c r="G106" s="89">
        <f t="shared" si="3"/>
        <v>38.97</v>
      </c>
      <c r="H106" s="89">
        <f t="shared" si="4"/>
        <v>155.88</v>
      </c>
      <c r="I106" s="101" t="s">
        <v>34</v>
      </c>
      <c r="J106" s="99">
        <f t="shared" si="5"/>
        <v>3.42936</v>
      </c>
      <c r="K106" s="100">
        <v>129.9</v>
      </c>
      <c r="L106" s="100" t="s">
        <v>35</v>
      </c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0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  <c r="AZ106" s="100"/>
      <c r="BA106" s="100"/>
      <c r="BB106" s="100"/>
      <c r="BC106" s="100"/>
      <c r="BD106" s="100"/>
      <c r="BE106" s="100"/>
      <c r="BF106" s="100"/>
      <c r="BG106" s="100"/>
      <c r="BH106" s="100"/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/>
      <c r="BS106" s="100"/>
      <c r="BT106" s="100"/>
      <c r="BU106" s="100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FC106" s="102"/>
      <c r="FD106" s="102"/>
      <c r="FE106" s="102"/>
      <c r="FF106" s="102"/>
      <c r="FG106" s="102"/>
      <c r="FH106" s="102"/>
      <c r="FI106" s="103"/>
      <c r="FJ106" s="103"/>
    </row>
    <row r="107" s="44" customFormat="1" ht="20.1" customHeight="1" spans="1:166">
      <c r="A107" s="84" t="s">
        <v>127</v>
      </c>
      <c r="B107" s="85" t="s">
        <v>32</v>
      </c>
      <c r="C107" s="86" t="s">
        <v>33</v>
      </c>
      <c r="D107" s="87">
        <v>0.022</v>
      </c>
      <c r="E107" s="90">
        <v>8508110000</v>
      </c>
      <c r="F107" s="86">
        <v>4</v>
      </c>
      <c r="G107" s="89">
        <f t="shared" si="3"/>
        <v>38.97</v>
      </c>
      <c r="H107" s="89">
        <f t="shared" si="4"/>
        <v>155.88</v>
      </c>
      <c r="I107" s="101" t="s">
        <v>34</v>
      </c>
      <c r="J107" s="99">
        <f t="shared" si="5"/>
        <v>3.42936</v>
      </c>
      <c r="K107" s="100">
        <v>129.9</v>
      </c>
      <c r="L107" s="100" t="s">
        <v>35</v>
      </c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FC107" s="102"/>
      <c r="FD107" s="102"/>
      <c r="FE107" s="102"/>
      <c r="FF107" s="102"/>
      <c r="FG107" s="102"/>
      <c r="FH107" s="102"/>
      <c r="FI107" s="103"/>
      <c r="FJ107" s="103"/>
    </row>
    <row r="108" s="44" customFormat="1" ht="20.1" customHeight="1" spans="1:166">
      <c r="A108" s="84" t="s">
        <v>128</v>
      </c>
      <c r="B108" s="85" t="s">
        <v>32</v>
      </c>
      <c r="C108" s="86" t="s">
        <v>33</v>
      </c>
      <c r="D108" s="87">
        <v>0.022</v>
      </c>
      <c r="E108" s="90">
        <v>8508110000</v>
      </c>
      <c r="F108" s="86">
        <v>4</v>
      </c>
      <c r="G108" s="89">
        <f t="shared" si="3"/>
        <v>38.97</v>
      </c>
      <c r="H108" s="89">
        <f t="shared" si="4"/>
        <v>155.88</v>
      </c>
      <c r="I108" s="101" t="s">
        <v>34</v>
      </c>
      <c r="J108" s="99">
        <f t="shared" si="5"/>
        <v>3.42936</v>
      </c>
      <c r="K108" s="100">
        <v>129.9</v>
      </c>
      <c r="L108" s="100" t="s">
        <v>35</v>
      </c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  <c r="AE108" s="100"/>
      <c r="AF108" s="100"/>
      <c r="AG108" s="100"/>
      <c r="AH108" s="100"/>
      <c r="AI108" s="100"/>
      <c r="AJ108" s="100"/>
      <c r="AK108" s="100"/>
      <c r="AL108" s="100"/>
      <c r="AM108" s="100"/>
      <c r="AN108" s="100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  <c r="AZ108" s="100"/>
      <c r="BA108" s="100"/>
      <c r="BB108" s="100"/>
      <c r="BC108" s="100"/>
      <c r="BD108" s="100"/>
      <c r="BE108" s="100"/>
      <c r="BF108" s="100"/>
      <c r="BG108" s="100"/>
      <c r="BH108" s="100"/>
      <c r="BI108" s="100"/>
      <c r="BJ108" s="100"/>
      <c r="BK108" s="100"/>
      <c r="BL108" s="100"/>
      <c r="BM108" s="100"/>
      <c r="BN108" s="100"/>
      <c r="BO108" s="100"/>
      <c r="BP108" s="100"/>
      <c r="BQ108" s="100"/>
      <c r="BR108" s="100"/>
      <c r="BS108" s="100"/>
      <c r="BT108" s="100"/>
      <c r="BU108" s="100"/>
      <c r="BV108" s="100"/>
      <c r="BW108" s="100"/>
      <c r="BX108" s="100"/>
      <c r="BY108" s="100"/>
      <c r="BZ108" s="100"/>
      <c r="CA108" s="100"/>
      <c r="CB108" s="100"/>
      <c r="CC108" s="100"/>
      <c r="CD108" s="100"/>
      <c r="CE108" s="100"/>
      <c r="CF108" s="100"/>
      <c r="CG108" s="100"/>
      <c r="CH108" s="100"/>
      <c r="CI108" s="100"/>
      <c r="CJ108" s="100"/>
      <c r="CK108" s="100"/>
      <c r="CL108" s="100"/>
      <c r="CM108" s="100"/>
      <c r="CN108" s="100"/>
      <c r="CO108" s="100"/>
      <c r="CP108" s="100"/>
      <c r="CQ108" s="100"/>
      <c r="CR108" s="100"/>
      <c r="CS108" s="100"/>
      <c r="CT108" s="100"/>
      <c r="CU108" s="100"/>
      <c r="CV108" s="100"/>
      <c r="CW108" s="100"/>
      <c r="CX108" s="100"/>
      <c r="CY108" s="100"/>
      <c r="CZ108" s="100"/>
      <c r="DA108" s="100"/>
      <c r="DB108" s="100"/>
      <c r="DC108" s="100"/>
      <c r="DD108" s="100"/>
      <c r="DE108" s="100"/>
      <c r="DF108" s="100"/>
      <c r="DG108" s="100"/>
      <c r="DH108" s="100"/>
      <c r="DI108" s="100"/>
      <c r="DJ108" s="100"/>
      <c r="DK108" s="100"/>
      <c r="DL108" s="100"/>
      <c r="DM108" s="100"/>
      <c r="DN108" s="100"/>
      <c r="DO108" s="100"/>
      <c r="DP108" s="100"/>
      <c r="DQ108" s="100"/>
      <c r="DR108" s="100"/>
      <c r="DS108" s="100"/>
      <c r="DT108" s="100"/>
      <c r="DU108" s="100"/>
      <c r="DV108" s="100"/>
      <c r="DW108" s="100"/>
      <c r="DX108" s="100"/>
      <c r="DY108" s="100"/>
      <c r="DZ108" s="100"/>
      <c r="EA108" s="100"/>
      <c r="EB108" s="100"/>
      <c r="EC108" s="100"/>
      <c r="ED108" s="100"/>
      <c r="EE108" s="100"/>
      <c r="EF108" s="100"/>
      <c r="EG108" s="100"/>
      <c r="EH108" s="100"/>
      <c r="EI108" s="100"/>
      <c r="FC108" s="102"/>
      <c r="FD108" s="102"/>
      <c r="FE108" s="102"/>
      <c r="FF108" s="102"/>
      <c r="FG108" s="102"/>
      <c r="FH108" s="102"/>
      <c r="FI108" s="103"/>
      <c r="FJ108" s="103"/>
    </row>
    <row r="109" s="44" customFormat="1" ht="20.1" customHeight="1" spans="1:166">
      <c r="A109" s="84" t="s">
        <v>129</v>
      </c>
      <c r="B109" s="85" t="s">
        <v>32</v>
      </c>
      <c r="C109" s="86" t="s">
        <v>33</v>
      </c>
      <c r="D109" s="87">
        <v>0.022</v>
      </c>
      <c r="E109" s="90">
        <v>8508110000</v>
      </c>
      <c r="F109" s="86">
        <v>4</v>
      </c>
      <c r="G109" s="89">
        <f t="shared" si="3"/>
        <v>38.97</v>
      </c>
      <c r="H109" s="89">
        <f t="shared" si="4"/>
        <v>155.88</v>
      </c>
      <c r="I109" s="101" t="s">
        <v>34</v>
      </c>
      <c r="J109" s="99">
        <f t="shared" si="5"/>
        <v>3.42936</v>
      </c>
      <c r="K109" s="100">
        <v>129.9</v>
      </c>
      <c r="L109" s="100" t="s">
        <v>35</v>
      </c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  <c r="AZ109" s="100"/>
      <c r="BA109" s="100"/>
      <c r="BB109" s="100"/>
      <c r="BC109" s="100"/>
      <c r="BD109" s="100"/>
      <c r="BE109" s="100"/>
      <c r="BF109" s="100"/>
      <c r="BG109" s="100"/>
      <c r="BH109" s="100"/>
      <c r="BI109" s="100"/>
      <c r="BJ109" s="100"/>
      <c r="BK109" s="100"/>
      <c r="BL109" s="100"/>
      <c r="BM109" s="100"/>
      <c r="BN109" s="100"/>
      <c r="BO109" s="100"/>
      <c r="BP109" s="100"/>
      <c r="BQ109" s="100"/>
      <c r="BR109" s="100"/>
      <c r="BS109" s="100"/>
      <c r="BT109" s="100"/>
      <c r="BU109" s="100"/>
      <c r="BV109" s="100"/>
      <c r="BW109" s="100"/>
      <c r="BX109" s="100"/>
      <c r="BY109" s="100"/>
      <c r="BZ109" s="100"/>
      <c r="CA109" s="100"/>
      <c r="CB109" s="100"/>
      <c r="CC109" s="100"/>
      <c r="CD109" s="100"/>
      <c r="CE109" s="100"/>
      <c r="CF109" s="100"/>
      <c r="CG109" s="100"/>
      <c r="CH109" s="100"/>
      <c r="CI109" s="100"/>
      <c r="CJ109" s="100"/>
      <c r="CK109" s="100"/>
      <c r="CL109" s="100"/>
      <c r="CM109" s="100"/>
      <c r="CN109" s="100"/>
      <c r="CO109" s="100"/>
      <c r="CP109" s="100"/>
      <c r="CQ109" s="100"/>
      <c r="CR109" s="100"/>
      <c r="CS109" s="100"/>
      <c r="CT109" s="100"/>
      <c r="CU109" s="100"/>
      <c r="CV109" s="100"/>
      <c r="CW109" s="100"/>
      <c r="CX109" s="100"/>
      <c r="CY109" s="100"/>
      <c r="CZ109" s="100"/>
      <c r="DA109" s="100"/>
      <c r="DB109" s="100"/>
      <c r="DC109" s="100"/>
      <c r="DD109" s="100"/>
      <c r="DE109" s="100"/>
      <c r="DF109" s="100"/>
      <c r="DG109" s="100"/>
      <c r="DH109" s="100"/>
      <c r="DI109" s="100"/>
      <c r="DJ109" s="100"/>
      <c r="DK109" s="100"/>
      <c r="DL109" s="100"/>
      <c r="DM109" s="100"/>
      <c r="DN109" s="100"/>
      <c r="DO109" s="100"/>
      <c r="DP109" s="100"/>
      <c r="DQ109" s="100"/>
      <c r="DR109" s="100"/>
      <c r="DS109" s="100"/>
      <c r="DT109" s="100"/>
      <c r="DU109" s="100"/>
      <c r="DV109" s="100"/>
      <c r="DW109" s="100"/>
      <c r="DX109" s="100"/>
      <c r="DY109" s="100"/>
      <c r="DZ109" s="100"/>
      <c r="EA109" s="100"/>
      <c r="EB109" s="100"/>
      <c r="EC109" s="100"/>
      <c r="ED109" s="100"/>
      <c r="EE109" s="100"/>
      <c r="EF109" s="100"/>
      <c r="EG109" s="100"/>
      <c r="EH109" s="100"/>
      <c r="EI109" s="100"/>
      <c r="FC109" s="102"/>
      <c r="FD109" s="102"/>
      <c r="FE109" s="102"/>
      <c r="FF109" s="102"/>
      <c r="FG109" s="102"/>
      <c r="FH109" s="102"/>
      <c r="FI109" s="103"/>
      <c r="FJ109" s="103"/>
    </row>
    <row r="110" s="44" customFormat="1" ht="20.1" customHeight="1" spans="1:166">
      <c r="A110" s="84" t="s">
        <v>130</v>
      </c>
      <c r="B110" s="85" t="s">
        <v>32</v>
      </c>
      <c r="C110" s="86" t="s">
        <v>33</v>
      </c>
      <c r="D110" s="87">
        <v>0.022</v>
      </c>
      <c r="E110" s="90">
        <v>8508110000</v>
      </c>
      <c r="F110" s="86">
        <v>4</v>
      </c>
      <c r="G110" s="89">
        <f t="shared" si="3"/>
        <v>38.97</v>
      </c>
      <c r="H110" s="89">
        <f t="shared" si="4"/>
        <v>155.88</v>
      </c>
      <c r="I110" s="101" t="s">
        <v>34</v>
      </c>
      <c r="J110" s="99">
        <f t="shared" si="5"/>
        <v>3.42936</v>
      </c>
      <c r="K110" s="100">
        <v>129.9</v>
      </c>
      <c r="L110" s="100" t="s">
        <v>35</v>
      </c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/>
      <c r="AG110" s="100"/>
      <c r="AH110" s="100"/>
      <c r="AI110" s="100"/>
      <c r="AJ110" s="100"/>
      <c r="AK110" s="100"/>
      <c r="AL110" s="100"/>
      <c r="AM110" s="100"/>
      <c r="AN110" s="100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  <c r="AZ110" s="100"/>
      <c r="BA110" s="100"/>
      <c r="BB110" s="100"/>
      <c r="BC110" s="100"/>
      <c r="BD110" s="100"/>
      <c r="BE110" s="100"/>
      <c r="BF110" s="100"/>
      <c r="BG110" s="100"/>
      <c r="BH110" s="100"/>
      <c r="BI110" s="100"/>
      <c r="BJ110" s="100"/>
      <c r="BK110" s="100"/>
      <c r="BL110" s="100"/>
      <c r="BM110" s="100"/>
      <c r="BN110" s="100"/>
      <c r="BO110" s="100"/>
      <c r="BP110" s="100"/>
      <c r="BQ110" s="100"/>
      <c r="BR110" s="100"/>
      <c r="BS110" s="100"/>
      <c r="BT110" s="100"/>
      <c r="BU110" s="100"/>
      <c r="BV110" s="100"/>
      <c r="BW110" s="100"/>
      <c r="BX110" s="100"/>
      <c r="BY110" s="100"/>
      <c r="BZ110" s="100"/>
      <c r="CA110" s="100"/>
      <c r="CB110" s="100"/>
      <c r="CC110" s="100"/>
      <c r="CD110" s="100"/>
      <c r="CE110" s="100"/>
      <c r="CF110" s="100"/>
      <c r="CG110" s="100"/>
      <c r="CH110" s="100"/>
      <c r="CI110" s="100"/>
      <c r="CJ110" s="100"/>
      <c r="CK110" s="100"/>
      <c r="CL110" s="100"/>
      <c r="CM110" s="100"/>
      <c r="CN110" s="100"/>
      <c r="CO110" s="100"/>
      <c r="CP110" s="100"/>
      <c r="CQ110" s="100"/>
      <c r="CR110" s="100"/>
      <c r="CS110" s="100"/>
      <c r="CT110" s="100"/>
      <c r="CU110" s="100"/>
      <c r="CV110" s="100"/>
      <c r="CW110" s="100"/>
      <c r="CX110" s="100"/>
      <c r="CY110" s="100"/>
      <c r="CZ110" s="100"/>
      <c r="DA110" s="100"/>
      <c r="DB110" s="100"/>
      <c r="DC110" s="100"/>
      <c r="DD110" s="100"/>
      <c r="DE110" s="100"/>
      <c r="DF110" s="100"/>
      <c r="DG110" s="100"/>
      <c r="DH110" s="100"/>
      <c r="DI110" s="100"/>
      <c r="DJ110" s="100"/>
      <c r="DK110" s="100"/>
      <c r="DL110" s="100"/>
      <c r="DM110" s="100"/>
      <c r="DN110" s="100"/>
      <c r="DO110" s="100"/>
      <c r="DP110" s="100"/>
      <c r="DQ110" s="100"/>
      <c r="DR110" s="100"/>
      <c r="DS110" s="100"/>
      <c r="DT110" s="100"/>
      <c r="DU110" s="100"/>
      <c r="DV110" s="100"/>
      <c r="DW110" s="100"/>
      <c r="DX110" s="100"/>
      <c r="DY110" s="100"/>
      <c r="DZ110" s="100"/>
      <c r="EA110" s="100"/>
      <c r="EB110" s="100"/>
      <c r="EC110" s="100"/>
      <c r="ED110" s="100"/>
      <c r="EE110" s="100"/>
      <c r="EF110" s="100"/>
      <c r="EG110" s="100"/>
      <c r="EH110" s="100"/>
      <c r="EI110" s="100"/>
      <c r="FC110" s="102"/>
      <c r="FD110" s="102"/>
      <c r="FE110" s="102"/>
      <c r="FF110" s="102"/>
      <c r="FG110" s="102"/>
      <c r="FH110" s="102"/>
      <c r="FI110" s="103"/>
      <c r="FJ110" s="103"/>
    </row>
    <row r="111" s="44" customFormat="1" ht="20.1" customHeight="1" spans="1:166">
      <c r="A111" s="84" t="s">
        <v>131</v>
      </c>
      <c r="B111" s="85" t="s">
        <v>32</v>
      </c>
      <c r="C111" s="86" t="s">
        <v>33</v>
      </c>
      <c r="D111" s="87">
        <v>0.022</v>
      </c>
      <c r="E111" s="90">
        <v>8508110000</v>
      </c>
      <c r="F111" s="86">
        <v>4</v>
      </c>
      <c r="G111" s="89">
        <f t="shared" si="3"/>
        <v>38.97</v>
      </c>
      <c r="H111" s="89">
        <f t="shared" si="4"/>
        <v>155.88</v>
      </c>
      <c r="I111" s="101" t="s">
        <v>34</v>
      </c>
      <c r="J111" s="99">
        <f t="shared" si="5"/>
        <v>3.42936</v>
      </c>
      <c r="K111" s="100">
        <v>129.9</v>
      </c>
      <c r="L111" s="100" t="s">
        <v>35</v>
      </c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  <c r="AE111" s="100"/>
      <c r="AF111" s="100"/>
      <c r="AG111" s="100"/>
      <c r="AH111" s="100"/>
      <c r="AI111" s="100"/>
      <c r="AJ111" s="100"/>
      <c r="AK111" s="100"/>
      <c r="AL111" s="100"/>
      <c r="AM111" s="100"/>
      <c r="AN111" s="100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  <c r="AZ111" s="100"/>
      <c r="BA111" s="100"/>
      <c r="BB111" s="100"/>
      <c r="BC111" s="100"/>
      <c r="BD111" s="100"/>
      <c r="BE111" s="100"/>
      <c r="BF111" s="100"/>
      <c r="BG111" s="100"/>
      <c r="BH111" s="100"/>
      <c r="BI111" s="100"/>
      <c r="BJ111" s="100"/>
      <c r="BK111" s="100"/>
      <c r="BL111" s="100"/>
      <c r="BM111" s="100"/>
      <c r="BN111" s="100"/>
      <c r="BO111" s="100"/>
      <c r="BP111" s="100"/>
      <c r="BQ111" s="100"/>
      <c r="BR111" s="100"/>
      <c r="BS111" s="100"/>
      <c r="BT111" s="100"/>
      <c r="BU111" s="100"/>
      <c r="BV111" s="100"/>
      <c r="BW111" s="100"/>
      <c r="BX111" s="100"/>
      <c r="BY111" s="100"/>
      <c r="BZ111" s="100"/>
      <c r="CA111" s="100"/>
      <c r="CB111" s="100"/>
      <c r="CC111" s="100"/>
      <c r="CD111" s="100"/>
      <c r="CE111" s="100"/>
      <c r="CF111" s="100"/>
      <c r="CG111" s="100"/>
      <c r="CH111" s="100"/>
      <c r="CI111" s="100"/>
      <c r="CJ111" s="100"/>
      <c r="CK111" s="100"/>
      <c r="CL111" s="100"/>
      <c r="CM111" s="100"/>
      <c r="CN111" s="100"/>
      <c r="CO111" s="100"/>
      <c r="CP111" s="100"/>
      <c r="CQ111" s="100"/>
      <c r="CR111" s="100"/>
      <c r="CS111" s="100"/>
      <c r="CT111" s="100"/>
      <c r="CU111" s="100"/>
      <c r="CV111" s="100"/>
      <c r="CW111" s="100"/>
      <c r="CX111" s="100"/>
      <c r="CY111" s="100"/>
      <c r="CZ111" s="100"/>
      <c r="DA111" s="100"/>
      <c r="DB111" s="100"/>
      <c r="DC111" s="100"/>
      <c r="DD111" s="100"/>
      <c r="DE111" s="100"/>
      <c r="DF111" s="100"/>
      <c r="DG111" s="100"/>
      <c r="DH111" s="100"/>
      <c r="DI111" s="100"/>
      <c r="DJ111" s="100"/>
      <c r="DK111" s="100"/>
      <c r="DL111" s="100"/>
      <c r="DM111" s="100"/>
      <c r="DN111" s="100"/>
      <c r="DO111" s="100"/>
      <c r="DP111" s="100"/>
      <c r="DQ111" s="100"/>
      <c r="DR111" s="100"/>
      <c r="DS111" s="100"/>
      <c r="DT111" s="100"/>
      <c r="DU111" s="100"/>
      <c r="DV111" s="100"/>
      <c r="DW111" s="100"/>
      <c r="DX111" s="100"/>
      <c r="DY111" s="100"/>
      <c r="DZ111" s="100"/>
      <c r="EA111" s="100"/>
      <c r="EB111" s="100"/>
      <c r="EC111" s="100"/>
      <c r="ED111" s="100"/>
      <c r="EE111" s="100"/>
      <c r="EF111" s="100"/>
      <c r="EG111" s="100"/>
      <c r="EH111" s="100"/>
      <c r="EI111" s="100"/>
      <c r="FC111" s="102"/>
      <c r="FD111" s="102"/>
      <c r="FE111" s="102"/>
      <c r="FF111" s="102"/>
      <c r="FG111" s="102"/>
      <c r="FH111" s="102"/>
      <c r="FI111" s="103"/>
      <c r="FJ111" s="103"/>
    </row>
    <row r="112" s="44" customFormat="1" ht="20.1" customHeight="1" spans="1:166">
      <c r="A112" s="84" t="s">
        <v>132</v>
      </c>
      <c r="B112" s="85" t="s">
        <v>32</v>
      </c>
      <c r="C112" s="86" t="s">
        <v>33</v>
      </c>
      <c r="D112" s="87">
        <v>0.022</v>
      </c>
      <c r="E112" s="90">
        <v>8508110000</v>
      </c>
      <c r="F112" s="86">
        <v>4</v>
      </c>
      <c r="G112" s="89">
        <f t="shared" si="3"/>
        <v>38.97</v>
      </c>
      <c r="H112" s="89">
        <f t="shared" si="4"/>
        <v>155.88</v>
      </c>
      <c r="I112" s="101" t="s">
        <v>34</v>
      </c>
      <c r="J112" s="99">
        <f t="shared" si="5"/>
        <v>3.42936</v>
      </c>
      <c r="K112" s="100">
        <v>129.9</v>
      </c>
      <c r="L112" s="100" t="s">
        <v>35</v>
      </c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FC112" s="102"/>
      <c r="FD112" s="102"/>
      <c r="FE112" s="102"/>
      <c r="FF112" s="102"/>
      <c r="FG112" s="102"/>
      <c r="FH112" s="102"/>
      <c r="FI112" s="103"/>
      <c r="FJ112" s="103"/>
    </row>
    <row r="113" s="44" customFormat="1" ht="20.1" customHeight="1" spans="1:166">
      <c r="A113" s="84" t="s">
        <v>133</v>
      </c>
      <c r="B113" s="85" t="s">
        <v>32</v>
      </c>
      <c r="C113" s="86" t="s">
        <v>33</v>
      </c>
      <c r="D113" s="87">
        <v>0.022</v>
      </c>
      <c r="E113" s="90">
        <v>8508110000</v>
      </c>
      <c r="F113" s="86">
        <v>4</v>
      </c>
      <c r="G113" s="89">
        <f t="shared" si="3"/>
        <v>38.97</v>
      </c>
      <c r="H113" s="89">
        <f t="shared" si="4"/>
        <v>155.88</v>
      </c>
      <c r="I113" s="101" t="s">
        <v>34</v>
      </c>
      <c r="J113" s="99">
        <f t="shared" si="5"/>
        <v>3.42936</v>
      </c>
      <c r="K113" s="100">
        <v>129.9</v>
      </c>
      <c r="L113" s="100" t="s">
        <v>35</v>
      </c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FC113" s="102"/>
      <c r="FD113" s="102"/>
      <c r="FE113" s="102"/>
      <c r="FF113" s="102"/>
      <c r="FG113" s="102"/>
      <c r="FH113" s="102"/>
      <c r="FI113" s="103"/>
      <c r="FJ113" s="103"/>
    </row>
    <row r="114" s="44" customFormat="1" ht="20.1" customHeight="1" spans="1:166">
      <c r="A114" s="84" t="s">
        <v>134</v>
      </c>
      <c r="B114" s="85" t="s">
        <v>32</v>
      </c>
      <c r="C114" s="86" t="s">
        <v>33</v>
      </c>
      <c r="D114" s="87">
        <v>0.022</v>
      </c>
      <c r="E114" s="90">
        <v>8508110000</v>
      </c>
      <c r="F114" s="86">
        <v>4</v>
      </c>
      <c r="G114" s="89">
        <f t="shared" si="3"/>
        <v>38.97</v>
      </c>
      <c r="H114" s="89">
        <f t="shared" si="4"/>
        <v>155.88</v>
      </c>
      <c r="I114" s="101" t="s">
        <v>34</v>
      </c>
      <c r="J114" s="99">
        <f t="shared" si="5"/>
        <v>3.42936</v>
      </c>
      <c r="K114" s="100">
        <v>129.9</v>
      </c>
      <c r="L114" s="100" t="s">
        <v>35</v>
      </c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00"/>
      <c r="Z114" s="100"/>
      <c r="AA114" s="100"/>
      <c r="AB114" s="100"/>
      <c r="AC114" s="100"/>
      <c r="AD114" s="100"/>
      <c r="AE114" s="100"/>
      <c r="AF114" s="100"/>
      <c r="AG114" s="100"/>
      <c r="AH114" s="100"/>
      <c r="AI114" s="100"/>
      <c r="AJ114" s="100"/>
      <c r="AK114" s="100"/>
      <c r="AL114" s="100"/>
      <c r="AM114" s="100"/>
      <c r="AN114" s="100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100"/>
      <c r="BB114" s="100"/>
      <c r="BC114" s="100"/>
      <c r="BD114" s="100"/>
      <c r="BE114" s="100"/>
      <c r="BF114" s="100"/>
      <c r="BG114" s="100"/>
      <c r="BH114" s="100"/>
      <c r="BI114" s="100"/>
      <c r="BJ114" s="100"/>
      <c r="BK114" s="100"/>
      <c r="BL114" s="100"/>
      <c r="BM114" s="100"/>
      <c r="BN114" s="100"/>
      <c r="BO114" s="100"/>
      <c r="BP114" s="100"/>
      <c r="BQ114" s="100"/>
      <c r="BR114" s="100"/>
      <c r="BS114" s="100"/>
      <c r="BT114" s="100"/>
      <c r="BU114" s="100"/>
      <c r="BV114" s="100"/>
      <c r="BW114" s="100"/>
      <c r="BX114" s="100"/>
      <c r="BY114" s="100"/>
      <c r="BZ114" s="100"/>
      <c r="CA114" s="100"/>
      <c r="CB114" s="100"/>
      <c r="CC114" s="100"/>
      <c r="CD114" s="100"/>
      <c r="CE114" s="100"/>
      <c r="CF114" s="100"/>
      <c r="CG114" s="100"/>
      <c r="CH114" s="100"/>
      <c r="CI114" s="100"/>
      <c r="CJ114" s="100"/>
      <c r="CK114" s="100"/>
      <c r="CL114" s="100"/>
      <c r="CM114" s="100"/>
      <c r="CN114" s="100"/>
      <c r="CO114" s="100"/>
      <c r="CP114" s="100"/>
      <c r="CQ114" s="100"/>
      <c r="CR114" s="100"/>
      <c r="CS114" s="100"/>
      <c r="CT114" s="100"/>
      <c r="CU114" s="100"/>
      <c r="CV114" s="100"/>
      <c r="CW114" s="100"/>
      <c r="CX114" s="100"/>
      <c r="CY114" s="100"/>
      <c r="CZ114" s="100"/>
      <c r="DA114" s="100"/>
      <c r="DB114" s="100"/>
      <c r="DC114" s="100"/>
      <c r="DD114" s="100"/>
      <c r="DE114" s="100"/>
      <c r="DF114" s="100"/>
      <c r="DG114" s="100"/>
      <c r="DH114" s="100"/>
      <c r="DI114" s="100"/>
      <c r="DJ114" s="100"/>
      <c r="DK114" s="100"/>
      <c r="DL114" s="100"/>
      <c r="DM114" s="100"/>
      <c r="DN114" s="100"/>
      <c r="DO114" s="100"/>
      <c r="DP114" s="100"/>
      <c r="DQ114" s="100"/>
      <c r="DR114" s="100"/>
      <c r="DS114" s="100"/>
      <c r="DT114" s="100"/>
      <c r="DU114" s="100"/>
      <c r="DV114" s="100"/>
      <c r="DW114" s="100"/>
      <c r="DX114" s="100"/>
      <c r="DY114" s="100"/>
      <c r="DZ114" s="100"/>
      <c r="EA114" s="100"/>
      <c r="EB114" s="100"/>
      <c r="EC114" s="100"/>
      <c r="ED114" s="100"/>
      <c r="EE114" s="100"/>
      <c r="EF114" s="100"/>
      <c r="EG114" s="100"/>
      <c r="EH114" s="100"/>
      <c r="EI114" s="100"/>
      <c r="FC114" s="102"/>
      <c r="FD114" s="102"/>
      <c r="FE114" s="102"/>
      <c r="FF114" s="102"/>
      <c r="FG114" s="102"/>
      <c r="FH114" s="102"/>
      <c r="FI114" s="103"/>
      <c r="FJ114" s="103"/>
    </row>
    <row r="115" s="44" customFormat="1" ht="20.1" customHeight="1" spans="1:166">
      <c r="A115" s="84" t="s">
        <v>135</v>
      </c>
      <c r="B115" s="85" t="s">
        <v>32</v>
      </c>
      <c r="C115" s="86" t="s">
        <v>33</v>
      </c>
      <c r="D115" s="87">
        <v>0.022</v>
      </c>
      <c r="E115" s="90">
        <v>8508110000</v>
      </c>
      <c r="F115" s="86">
        <v>4</v>
      </c>
      <c r="G115" s="89">
        <f t="shared" si="3"/>
        <v>38.97</v>
      </c>
      <c r="H115" s="89">
        <f t="shared" si="4"/>
        <v>155.88</v>
      </c>
      <c r="I115" s="101" t="s">
        <v>34</v>
      </c>
      <c r="J115" s="99">
        <f t="shared" si="5"/>
        <v>3.42936</v>
      </c>
      <c r="K115" s="100">
        <v>129.9</v>
      </c>
      <c r="L115" s="100" t="s">
        <v>35</v>
      </c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0"/>
      <c r="AE115" s="100"/>
      <c r="AF115" s="100"/>
      <c r="AG115" s="100"/>
      <c r="AH115" s="100"/>
      <c r="AI115" s="100"/>
      <c r="AJ115" s="100"/>
      <c r="AK115" s="100"/>
      <c r="AL115" s="100"/>
      <c r="AM115" s="100"/>
      <c r="AN115" s="100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  <c r="AZ115" s="100"/>
      <c r="BA115" s="100"/>
      <c r="BB115" s="100"/>
      <c r="BC115" s="100"/>
      <c r="BD115" s="100"/>
      <c r="BE115" s="100"/>
      <c r="BF115" s="100"/>
      <c r="BG115" s="100"/>
      <c r="BH115" s="100"/>
      <c r="BI115" s="100"/>
      <c r="BJ115" s="100"/>
      <c r="BK115" s="100"/>
      <c r="BL115" s="100"/>
      <c r="BM115" s="100"/>
      <c r="BN115" s="100"/>
      <c r="BO115" s="100"/>
      <c r="BP115" s="100"/>
      <c r="BQ115" s="100"/>
      <c r="BR115" s="100"/>
      <c r="BS115" s="100"/>
      <c r="BT115" s="100"/>
      <c r="BU115" s="100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FC115" s="102"/>
      <c r="FD115" s="102"/>
      <c r="FE115" s="102"/>
      <c r="FF115" s="102"/>
      <c r="FG115" s="102"/>
      <c r="FH115" s="102"/>
      <c r="FI115" s="103"/>
      <c r="FJ115" s="103"/>
    </row>
    <row r="116" s="44" customFormat="1" ht="20.1" customHeight="1" spans="1:166">
      <c r="A116" s="84" t="s">
        <v>136</v>
      </c>
      <c r="B116" s="85" t="s">
        <v>32</v>
      </c>
      <c r="C116" s="86" t="s">
        <v>33</v>
      </c>
      <c r="D116" s="87">
        <v>0.022</v>
      </c>
      <c r="E116" s="90">
        <v>8508110000</v>
      </c>
      <c r="F116" s="86">
        <v>4</v>
      </c>
      <c r="G116" s="89">
        <f t="shared" si="3"/>
        <v>38.97</v>
      </c>
      <c r="H116" s="89">
        <f t="shared" si="4"/>
        <v>155.88</v>
      </c>
      <c r="I116" s="101" t="s">
        <v>34</v>
      </c>
      <c r="J116" s="99">
        <f t="shared" si="5"/>
        <v>3.42936</v>
      </c>
      <c r="K116" s="100">
        <v>129.9</v>
      </c>
      <c r="L116" s="100" t="s">
        <v>35</v>
      </c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  <c r="Y116" s="100"/>
      <c r="Z116" s="100"/>
      <c r="AA116" s="100"/>
      <c r="AB116" s="100"/>
      <c r="AC116" s="100"/>
      <c r="AD116" s="100"/>
      <c r="AE116" s="100"/>
      <c r="AF116" s="100"/>
      <c r="AG116" s="100"/>
      <c r="AH116" s="100"/>
      <c r="AI116" s="100"/>
      <c r="AJ116" s="100"/>
      <c r="AK116" s="100"/>
      <c r="AL116" s="100"/>
      <c r="AM116" s="100"/>
      <c r="AN116" s="100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  <c r="AZ116" s="100"/>
      <c r="BA116" s="100"/>
      <c r="BB116" s="100"/>
      <c r="BC116" s="100"/>
      <c r="BD116" s="100"/>
      <c r="BE116" s="100"/>
      <c r="BF116" s="100"/>
      <c r="BG116" s="100"/>
      <c r="BH116" s="100"/>
      <c r="BI116" s="100"/>
      <c r="BJ116" s="100"/>
      <c r="BK116" s="100"/>
      <c r="BL116" s="100"/>
      <c r="BM116" s="100"/>
      <c r="BN116" s="100"/>
      <c r="BO116" s="100"/>
      <c r="BP116" s="100"/>
      <c r="BQ116" s="100"/>
      <c r="BR116" s="100"/>
      <c r="BS116" s="100"/>
      <c r="BT116" s="100"/>
      <c r="BU116" s="100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FC116" s="102"/>
      <c r="FD116" s="102"/>
      <c r="FE116" s="102"/>
      <c r="FF116" s="102"/>
      <c r="FG116" s="102"/>
      <c r="FH116" s="102"/>
      <c r="FI116" s="103"/>
      <c r="FJ116" s="103"/>
    </row>
    <row r="117" s="44" customFormat="1" ht="20.1" customHeight="1" spans="1:166">
      <c r="A117" s="84" t="s">
        <v>137</v>
      </c>
      <c r="B117" s="85" t="s">
        <v>32</v>
      </c>
      <c r="C117" s="86" t="s">
        <v>33</v>
      </c>
      <c r="D117" s="87">
        <v>0.022</v>
      </c>
      <c r="E117" s="90">
        <v>8508110000</v>
      </c>
      <c r="F117" s="86">
        <v>4</v>
      </c>
      <c r="G117" s="89">
        <f t="shared" si="3"/>
        <v>38.97</v>
      </c>
      <c r="H117" s="89">
        <f t="shared" si="4"/>
        <v>155.88</v>
      </c>
      <c r="I117" s="101" t="s">
        <v>34</v>
      </c>
      <c r="J117" s="99">
        <f t="shared" si="5"/>
        <v>3.42936</v>
      </c>
      <c r="K117" s="100">
        <v>129.9</v>
      </c>
      <c r="L117" s="100" t="s">
        <v>35</v>
      </c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0"/>
      <c r="AF117" s="100"/>
      <c r="AG117" s="100"/>
      <c r="AH117" s="100"/>
      <c r="AI117" s="100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100"/>
      <c r="BB117" s="100"/>
      <c r="BC117" s="100"/>
      <c r="BD117" s="100"/>
      <c r="BE117" s="100"/>
      <c r="BF117" s="100"/>
      <c r="BG117" s="100"/>
      <c r="BH117" s="100"/>
      <c r="BI117" s="100"/>
      <c r="BJ117" s="100"/>
      <c r="BK117" s="100"/>
      <c r="BL117" s="100"/>
      <c r="BM117" s="100"/>
      <c r="BN117" s="100"/>
      <c r="BO117" s="100"/>
      <c r="BP117" s="100"/>
      <c r="BQ117" s="100"/>
      <c r="BR117" s="100"/>
      <c r="BS117" s="100"/>
      <c r="BT117" s="100"/>
      <c r="BU117" s="100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FC117" s="102"/>
      <c r="FD117" s="102"/>
      <c r="FE117" s="102"/>
      <c r="FF117" s="102"/>
      <c r="FG117" s="102"/>
      <c r="FH117" s="102"/>
      <c r="FI117" s="103"/>
      <c r="FJ117" s="103"/>
    </row>
    <row r="118" s="44" customFormat="1" ht="20.1" customHeight="1" spans="1:166">
      <c r="A118" s="84" t="s">
        <v>138</v>
      </c>
      <c r="B118" s="85" t="s">
        <v>32</v>
      </c>
      <c r="C118" s="86" t="s">
        <v>33</v>
      </c>
      <c r="D118" s="87">
        <v>0.022</v>
      </c>
      <c r="E118" s="90">
        <v>8508110000</v>
      </c>
      <c r="F118" s="86">
        <v>4</v>
      </c>
      <c r="G118" s="89">
        <f t="shared" si="3"/>
        <v>38.97</v>
      </c>
      <c r="H118" s="89">
        <f t="shared" si="4"/>
        <v>155.88</v>
      </c>
      <c r="I118" s="101" t="s">
        <v>34</v>
      </c>
      <c r="J118" s="99">
        <f t="shared" si="5"/>
        <v>3.42936</v>
      </c>
      <c r="K118" s="100">
        <v>129.9</v>
      </c>
      <c r="L118" s="100" t="s">
        <v>35</v>
      </c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  <c r="Y118" s="100"/>
      <c r="Z118" s="100"/>
      <c r="AA118" s="100"/>
      <c r="AB118" s="100"/>
      <c r="AC118" s="100"/>
      <c r="AD118" s="100"/>
      <c r="AE118" s="100"/>
      <c r="AF118" s="100"/>
      <c r="AG118" s="100"/>
      <c r="AH118" s="100"/>
      <c r="AI118" s="100"/>
      <c r="AJ118" s="100"/>
      <c r="AK118" s="100"/>
      <c r="AL118" s="100"/>
      <c r="AM118" s="100"/>
      <c r="AN118" s="100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  <c r="AZ118" s="100"/>
      <c r="BA118" s="100"/>
      <c r="BB118" s="100"/>
      <c r="BC118" s="100"/>
      <c r="BD118" s="100"/>
      <c r="BE118" s="100"/>
      <c r="BF118" s="100"/>
      <c r="BG118" s="100"/>
      <c r="BH118" s="100"/>
      <c r="BI118" s="100"/>
      <c r="BJ118" s="100"/>
      <c r="BK118" s="100"/>
      <c r="BL118" s="100"/>
      <c r="BM118" s="100"/>
      <c r="BN118" s="100"/>
      <c r="BO118" s="100"/>
      <c r="BP118" s="100"/>
      <c r="BQ118" s="100"/>
      <c r="BR118" s="100"/>
      <c r="BS118" s="100"/>
      <c r="BT118" s="100"/>
      <c r="BU118" s="100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FC118" s="102"/>
      <c r="FD118" s="102"/>
      <c r="FE118" s="102"/>
      <c r="FF118" s="102"/>
      <c r="FG118" s="102"/>
      <c r="FH118" s="102"/>
      <c r="FI118" s="103"/>
      <c r="FJ118" s="103"/>
    </row>
    <row r="119" s="44" customFormat="1" ht="20.1" customHeight="1" spans="1:166">
      <c r="A119" s="84" t="s">
        <v>139</v>
      </c>
      <c r="B119" s="85" t="s">
        <v>32</v>
      </c>
      <c r="C119" s="86" t="s">
        <v>33</v>
      </c>
      <c r="D119" s="87">
        <v>0.022</v>
      </c>
      <c r="E119" s="90">
        <v>8508110000</v>
      </c>
      <c r="F119" s="86">
        <v>4</v>
      </c>
      <c r="G119" s="89">
        <f t="shared" si="3"/>
        <v>38.97</v>
      </c>
      <c r="H119" s="89">
        <f t="shared" si="4"/>
        <v>155.88</v>
      </c>
      <c r="I119" s="101" t="s">
        <v>34</v>
      </c>
      <c r="J119" s="99">
        <f t="shared" si="5"/>
        <v>3.42936</v>
      </c>
      <c r="K119" s="100">
        <v>129.9</v>
      </c>
      <c r="L119" s="100" t="s">
        <v>35</v>
      </c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00"/>
      <c r="AB119" s="100"/>
      <c r="AC119" s="100"/>
      <c r="AD119" s="100"/>
      <c r="AE119" s="100"/>
      <c r="AF119" s="100"/>
      <c r="AG119" s="100"/>
      <c r="AH119" s="100"/>
      <c r="AI119" s="100"/>
      <c r="AJ119" s="100"/>
      <c r="AK119" s="100"/>
      <c r="AL119" s="100"/>
      <c r="AM119" s="100"/>
      <c r="AN119" s="100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  <c r="AZ119" s="100"/>
      <c r="BA119" s="100"/>
      <c r="BB119" s="100"/>
      <c r="BC119" s="100"/>
      <c r="BD119" s="100"/>
      <c r="BE119" s="100"/>
      <c r="BF119" s="100"/>
      <c r="BG119" s="100"/>
      <c r="BH119" s="100"/>
      <c r="BI119" s="100"/>
      <c r="BJ119" s="100"/>
      <c r="BK119" s="100"/>
      <c r="BL119" s="100"/>
      <c r="BM119" s="100"/>
      <c r="BN119" s="100"/>
      <c r="BO119" s="100"/>
      <c r="BP119" s="100"/>
      <c r="BQ119" s="100"/>
      <c r="BR119" s="100"/>
      <c r="BS119" s="100"/>
      <c r="BT119" s="100"/>
      <c r="BU119" s="100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FC119" s="102"/>
      <c r="FD119" s="102"/>
      <c r="FE119" s="102"/>
      <c r="FF119" s="102"/>
      <c r="FG119" s="102"/>
      <c r="FH119" s="102"/>
      <c r="FI119" s="103"/>
      <c r="FJ119" s="103"/>
    </row>
    <row r="120" s="44" customFormat="1" ht="20.1" customHeight="1" spans="1:166">
      <c r="A120" s="84" t="s">
        <v>140</v>
      </c>
      <c r="B120" s="85" t="s">
        <v>32</v>
      </c>
      <c r="C120" s="86" t="s">
        <v>33</v>
      </c>
      <c r="D120" s="87">
        <v>0.022</v>
      </c>
      <c r="E120" s="90">
        <v>8508110000</v>
      </c>
      <c r="F120" s="86">
        <v>4</v>
      </c>
      <c r="G120" s="89">
        <f t="shared" si="3"/>
        <v>38.97</v>
      </c>
      <c r="H120" s="89">
        <f t="shared" si="4"/>
        <v>155.88</v>
      </c>
      <c r="I120" s="101" t="s">
        <v>34</v>
      </c>
      <c r="J120" s="99">
        <f t="shared" si="5"/>
        <v>3.42936</v>
      </c>
      <c r="K120" s="100">
        <v>129.9</v>
      </c>
      <c r="L120" s="100" t="s">
        <v>35</v>
      </c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  <c r="BR120" s="100"/>
      <c r="BS120" s="100"/>
      <c r="BT120" s="100"/>
      <c r="BU120" s="100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FC120" s="102"/>
      <c r="FD120" s="102"/>
      <c r="FE120" s="102"/>
      <c r="FF120" s="102"/>
      <c r="FG120" s="102"/>
      <c r="FH120" s="102"/>
      <c r="FI120" s="103"/>
      <c r="FJ120" s="103"/>
    </row>
    <row r="121" s="44" customFormat="1" ht="20.1" customHeight="1" spans="1:166">
      <c r="A121" s="84" t="s">
        <v>141</v>
      </c>
      <c r="B121" s="85" t="s">
        <v>32</v>
      </c>
      <c r="C121" s="86" t="s">
        <v>33</v>
      </c>
      <c r="D121" s="87">
        <v>0.022</v>
      </c>
      <c r="E121" s="90">
        <v>8508110000</v>
      </c>
      <c r="F121" s="86">
        <v>4</v>
      </c>
      <c r="G121" s="89">
        <f t="shared" si="3"/>
        <v>38.97</v>
      </c>
      <c r="H121" s="89">
        <f t="shared" si="4"/>
        <v>155.88</v>
      </c>
      <c r="I121" s="101" t="s">
        <v>34</v>
      </c>
      <c r="J121" s="99">
        <f t="shared" si="5"/>
        <v>3.42936</v>
      </c>
      <c r="K121" s="100">
        <v>129.9</v>
      </c>
      <c r="L121" s="100" t="s">
        <v>35</v>
      </c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00"/>
      <c r="BI121" s="100"/>
      <c r="BJ121" s="100"/>
      <c r="BK121" s="100"/>
      <c r="BL121" s="100"/>
      <c r="BM121" s="100"/>
      <c r="BN121" s="100"/>
      <c r="BO121" s="100"/>
      <c r="BP121" s="100"/>
      <c r="BQ121" s="100"/>
      <c r="BR121" s="100"/>
      <c r="BS121" s="100"/>
      <c r="BT121" s="100"/>
      <c r="BU121" s="100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FC121" s="102"/>
      <c r="FD121" s="102"/>
      <c r="FE121" s="102"/>
      <c r="FF121" s="102"/>
      <c r="FG121" s="102"/>
      <c r="FH121" s="102"/>
      <c r="FI121" s="103"/>
      <c r="FJ121" s="103"/>
    </row>
    <row r="122" s="44" customFormat="1" ht="20.1" customHeight="1" spans="1:166">
      <c r="A122" s="84" t="s">
        <v>142</v>
      </c>
      <c r="B122" s="85" t="s">
        <v>32</v>
      </c>
      <c r="C122" s="86" t="s">
        <v>33</v>
      </c>
      <c r="D122" s="87">
        <v>0.022</v>
      </c>
      <c r="E122" s="90">
        <v>8508110000</v>
      </c>
      <c r="F122" s="86">
        <v>4</v>
      </c>
      <c r="G122" s="89">
        <f t="shared" si="3"/>
        <v>38.97</v>
      </c>
      <c r="H122" s="89">
        <f t="shared" si="4"/>
        <v>155.88</v>
      </c>
      <c r="I122" s="101" t="s">
        <v>34</v>
      </c>
      <c r="J122" s="99">
        <f t="shared" si="5"/>
        <v>3.42936</v>
      </c>
      <c r="K122" s="100">
        <v>129.9</v>
      </c>
      <c r="L122" s="100" t="s">
        <v>35</v>
      </c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/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  <c r="DT122" s="100"/>
      <c r="DU122" s="100"/>
      <c r="DV122" s="100"/>
      <c r="DW122" s="100"/>
      <c r="DX122" s="100"/>
      <c r="DY122" s="100"/>
      <c r="DZ122" s="100"/>
      <c r="EA122" s="100"/>
      <c r="EB122" s="100"/>
      <c r="EC122" s="100"/>
      <c r="ED122" s="100"/>
      <c r="EE122" s="100"/>
      <c r="EF122" s="100"/>
      <c r="EG122" s="100"/>
      <c r="EH122" s="100"/>
      <c r="EI122" s="100"/>
      <c r="FC122" s="102"/>
      <c r="FD122" s="102"/>
      <c r="FE122" s="102"/>
      <c r="FF122" s="102"/>
      <c r="FG122" s="102"/>
      <c r="FH122" s="102"/>
      <c r="FI122" s="103"/>
      <c r="FJ122" s="103"/>
    </row>
    <row r="123" s="44" customFormat="1" ht="20.1" customHeight="1" spans="1:166">
      <c r="A123" s="84" t="s">
        <v>143</v>
      </c>
      <c r="B123" s="85" t="s">
        <v>32</v>
      </c>
      <c r="C123" s="86" t="s">
        <v>33</v>
      </c>
      <c r="D123" s="87">
        <v>0.022</v>
      </c>
      <c r="E123" s="90">
        <v>8508110000</v>
      </c>
      <c r="F123" s="86">
        <v>4</v>
      </c>
      <c r="G123" s="89">
        <f t="shared" si="3"/>
        <v>38.97</v>
      </c>
      <c r="H123" s="89">
        <f t="shared" si="4"/>
        <v>155.88</v>
      </c>
      <c r="I123" s="101" t="s">
        <v>34</v>
      </c>
      <c r="J123" s="99">
        <f t="shared" si="5"/>
        <v>3.42936</v>
      </c>
      <c r="K123" s="100">
        <v>129.9</v>
      </c>
      <c r="L123" s="100" t="s">
        <v>35</v>
      </c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/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  <c r="DT123" s="100"/>
      <c r="DU123" s="100"/>
      <c r="DV123" s="100"/>
      <c r="DW123" s="100"/>
      <c r="DX123" s="100"/>
      <c r="DY123" s="100"/>
      <c r="DZ123" s="100"/>
      <c r="EA123" s="100"/>
      <c r="EB123" s="100"/>
      <c r="EC123" s="100"/>
      <c r="ED123" s="100"/>
      <c r="EE123" s="100"/>
      <c r="EF123" s="100"/>
      <c r="EG123" s="100"/>
      <c r="EH123" s="100"/>
      <c r="EI123" s="100"/>
      <c r="FC123" s="102"/>
      <c r="FD123" s="102"/>
      <c r="FE123" s="102"/>
      <c r="FF123" s="102"/>
      <c r="FG123" s="102"/>
      <c r="FH123" s="102"/>
      <c r="FI123" s="103"/>
      <c r="FJ123" s="103"/>
    </row>
    <row r="124" s="44" customFormat="1" ht="20.1" customHeight="1" spans="1:166">
      <c r="A124" s="84" t="s">
        <v>144</v>
      </c>
      <c r="B124" s="85" t="s">
        <v>32</v>
      </c>
      <c r="C124" s="86" t="s">
        <v>33</v>
      </c>
      <c r="D124" s="87">
        <v>0.022</v>
      </c>
      <c r="E124" s="90">
        <v>8508110000</v>
      </c>
      <c r="F124" s="86">
        <v>4</v>
      </c>
      <c r="G124" s="89">
        <f t="shared" si="3"/>
        <v>38.97</v>
      </c>
      <c r="H124" s="89">
        <f t="shared" si="4"/>
        <v>155.88</v>
      </c>
      <c r="I124" s="101" t="s">
        <v>34</v>
      </c>
      <c r="J124" s="99">
        <f t="shared" si="5"/>
        <v>3.42936</v>
      </c>
      <c r="K124" s="100">
        <v>129.9</v>
      </c>
      <c r="L124" s="100" t="s">
        <v>35</v>
      </c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FC124" s="102"/>
      <c r="FD124" s="102"/>
      <c r="FE124" s="102"/>
      <c r="FF124" s="102"/>
      <c r="FG124" s="102"/>
      <c r="FH124" s="102"/>
      <c r="FI124" s="103"/>
      <c r="FJ124" s="103"/>
    </row>
    <row r="125" s="44" customFormat="1" ht="20.1" customHeight="1" spans="1:166">
      <c r="A125" s="84" t="s">
        <v>145</v>
      </c>
      <c r="B125" s="85" t="s">
        <v>32</v>
      </c>
      <c r="C125" s="86" t="s">
        <v>33</v>
      </c>
      <c r="D125" s="87">
        <v>0.022</v>
      </c>
      <c r="E125" s="90">
        <v>8508110000</v>
      </c>
      <c r="F125" s="86">
        <v>4</v>
      </c>
      <c r="G125" s="89">
        <f t="shared" si="3"/>
        <v>38.97</v>
      </c>
      <c r="H125" s="89">
        <f t="shared" si="4"/>
        <v>155.88</v>
      </c>
      <c r="I125" s="101" t="s">
        <v>34</v>
      </c>
      <c r="J125" s="99">
        <f t="shared" si="5"/>
        <v>3.42936</v>
      </c>
      <c r="K125" s="100">
        <v>129.9</v>
      </c>
      <c r="L125" s="100" t="s">
        <v>35</v>
      </c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/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  <c r="DT125" s="100"/>
      <c r="DU125" s="100"/>
      <c r="DV125" s="100"/>
      <c r="DW125" s="100"/>
      <c r="DX125" s="100"/>
      <c r="DY125" s="100"/>
      <c r="DZ125" s="100"/>
      <c r="EA125" s="100"/>
      <c r="EB125" s="100"/>
      <c r="EC125" s="100"/>
      <c r="ED125" s="100"/>
      <c r="EE125" s="100"/>
      <c r="EF125" s="100"/>
      <c r="EG125" s="100"/>
      <c r="EH125" s="100"/>
      <c r="EI125" s="100"/>
      <c r="FC125" s="102"/>
      <c r="FD125" s="102"/>
      <c r="FE125" s="102"/>
      <c r="FF125" s="102"/>
      <c r="FG125" s="102"/>
      <c r="FH125" s="102"/>
      <c r="FI125" s="103"/>
      <c r="FJ125" s="103"/>
    </row>
    <row r="126" s="44" customFormat="1" ht="20.1" customHeight="1" spans="1:166">
      <c r="A126" s="84" t="s">
        <v>146</v>
      </c>
      <c r="B126" s="85" t="s">
        <v>32</v>
      </c>
      <c r="C126" s="86" t="s">
        <v>33</v>
      </c>
      <c r="D126" s="87">
        <v>0.022</v>
      </c>
      <c r="E126" s="90">
        <v>8508110000</v>
      </c>
      <c r="F126" s="86">
        <v>4</v>
      </c>
      <c r="G126" s="89">
        <f t="shared" si="3"/>
        <v>38.97</v>
      </c>
      <c r="H126" s="89">
        <f t="shared" si="4"/>
        <v>155.88</v>
      </c>
      <c r="I126" s="101" t="s">
        <v>34</v>
      </c>
      <c r="J126" s="99">
        <f t="shared" si="5"/>
        <v>3.42936</v>
      </c>
      <c r="K126" s="100">
        <v>129.9</v>
      </c>
      <c r="L126" s="100" t="s">
        <v>35</v>
      </c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BS126" s="100"/>
      <c r="BT126" s="100"/>
      <c r="BU126" s="100"/>
      <c r="BV126" s="100"/>
      <c r="BW126" s="100"/>
      <c r="BX126" s="100"/>
      <c r="BY126" s="100"/>
      <c r="BZ126" s="100"/>
      <c r="CA126" s="100"/>
      <c r="CB126" s="100"/>
      <c r="CC126" s="100"/>
      <c r="CD126" s="100"/>
      <c r="CE126" s="100"/>
      <c r="CF126" s="100"/>
      <c r="CG126" s="100"/>
      <c r="CH126" s="100"/>
      <c r="CI126" s="100"/>
      <c r="CJ126" s="100"/>
      <c r="CK126" s="100"/>
      <c r="CL126" s="100"/>
      <c r="CM126" s="100"/>
      <c r="CN126" s="100"/>
      <c r="CO126" s="100"/>
      <c r="CP126" s="100"/>
      <c r="CQ126" s="100"/>
      <c r="CR126" s="100"/>
      <c r="CS126" s="100"/>
      <c r="CT126" s="100"/>
      <c r="CU126" s="100"/>
      <c r="CV126" s="100"/>
      <c r="CW126" s="100"/>
      <c r="CX126" s="100"/>
      <c r="CY126" s="100"/>
      <c r="CZ126" s="100"/>
      <c r="DA126" s="100"/>
      <c r="DB126" s="100"/>
      <c r="DC126" s="100"/>
      <c r="DD126" s="100"/>
      <c r="DE126" s="100"/>
      <c r="DF126" s="100"/>
      <c r="DG126" s="100"/>
      <c r="DH126" s="100"/>
      <c r="DI126" s="100"/>
      <c r="DJ126" s="100"/>
      <c r="DK126" s="100"/>
      <c r="DL126" s="100"/>
      <c r="DM126" s="100"/>
      <c r="DN126" s="100"/>
      <c r="DO126" s="100"/>
      <c r="DP126" s="100"/>
      <c r="DQ126" s="100"/>
      <c r="DR126" s="100"/>
      <c r="DS126" s="100"/>
      <c r="DT126" s="100"/>
      <c r="DU126" s="100"/>
      <c r="DV126" s="100"/>
      <c r="DW126" s="100"/>
      <c r="DX126" s="100"/>
      <c r="DY126" s="100"/>
      <c r="DZ126" s="100"/>
      <c r="EA126" s="100"/>
      <c r="EB126" s="100"/>
      <c r="EC126" s="100"/>
      <c r="ED126" s="100"/>
      <c r="EE126" s="100"/>
      <c r="EF126" s="100"/>
      <c r="EG126" s="100"/>
      <c r="EH126" s="100"/>
      <c r="EI126" s="100"/>
      <c r="FC126" s="102"/>
      <c r="FD126" s="102"/>
      <c r="FE126" s="102"/>
      <c r="FF126" s="102"/>
      <c r="FG126" s="102"/>
      <c r="FH126" s="102"/>
      <c r="FI126" s="103"/>
      <c r="FJ126" s="103"/>
    </row>
    <row r="127" s="44" customFormat="1" ht="20.1" customHeight="1" spans="1:166">
      <c r="A127" s="84" t="s">
        <v>147</v>
      </c>
      <c r="B127" s="85" t="s">
        <v>32</v>
      </c>
      <c r="C127" s="86" t="s">
        <v>33</v>
      </c>
      <c r="D127" s="87">
        <v>0.022</v>
      </c>
      <c r="E127" s="90">
        <v>8508110000</v>
      </c>
      <c r="F127" s="86">
        <v>4</v>
      </c>
      <c r="G127" s="89">
        <f t="shared" si="3"/>
        <v>38.97</v>
      </c>
      <c r="H127" s="89">
        <f t="shared" si="4"/>
        <v>155.88</v>
      </c>
      <c r="I127" s="101" t="s">
        <v>34</v>
      </c>
      <c r="J127" s="99">
        <f t="shared" si="5"/>
        <v>3.42936</v>
      </c>
      <c r="K127" s="100">
        <v>129.9</v>
      </c>
      <c r="L127" s="100" t="s">
        <v>35</v>
      </c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  <c r="AZ127" s="100"/>
      <c r="BA127" s="100"/>
      <c r="BB127" s="100"/>
      <c r="BC127" s="100"/>
      <c r="BD127" s="100"/>
      <c r="BE127" s="100"/>
      <c r="BF127" s="100"/>
      <c r="BG127" s="100"/>
      <c r="BH127" s="100"/>
      <c r="BI127" s="100"/>
      <c r="BJ127" s="100"/>
      <c r="BK127" s="100"/>
      <c r="BL127" s="100"/>
      <c r="BM127" s="100"/>
      <c r="BN127" s="100"/>
      <c r="BO127" s="100"/>
      <c r="BP127" s="100"/>
      <c r="BQ127" s="100"/>
      <c r="BR127" s="100"/>
      <c r="BS127" s="100"/>
      <c r="BT127" s="100"/>
      <c r="BU127" s="100"/>
      <c r="BV127" s="100"/>
      <c r="BW127" s="100"/>
      <c r="BX127" s="100"/>
      <c r="BY127" s="100"/>
      <c r="BZ127" s="100"/>
      <c r="CA127" s="100"/>
      <c r="CB127" s="100"/>
      <c r="CC127" s="100"/>
      <c r="CD127" s="100"/>
      <c r="CE127" s="100"/>
      <c r="CF127" s="100"/>
      <c r="CG127" s="100"/>
      <c r="CH127" s="100"/>
      <c r="CI127" s="100"/>
      <c r="CJ127" s="100"/>
      <c r="CK127" s="100"/>
      <c r="CL127" s="100"/>
      <c r="CM127" s="100"/>
      <c r="CN127" s="100"/>
      <c r="CO127" s="100"/>
      <c r="CP127" s="100"/>
      <c r="CQ127" s="100"/>
      <c r="CR127" s="100"/>
      <c r="CS127" s="100"/>
      <c r="CT127" s="100"/>
      <c r="CU127" s="100"/>
      <c r="CV127" s="100"/>
      <c r="CW127" s="100"/>
      <c r="CX127" s="100"/>
      <c r="CY127" s="100"/>
      <c r="CZ127" s="100"/>
      <c r="DA127" s="100"/>
      <c r="DB127" s="100"/>
      <c r="DC127" s="100"/>
      <c r="DD127" s="100"/>
      <c r="DE127" s="100"/>
      <c r="DF127" s="100"/>
      <c r="DG127" s="100"/>
      <c r="DH127" s="100"/>
      <c r="DI127" s="100"/>
      <c r="DJ127" s="100"/>
      <c r="DK127" s="100"/>
      <c r="DL127" s="100"/>
      <c r="DM127" s="100"/>
      <c r="DN127" s="100"/>
      <c r="DO127" s="100"/>
      <c r="DP127" s="100"/>
      <c r="DQ127" s="100"/>
      <c r="DR127" s="100"/>
      <c r="DS127" s="100"/>
      <c r="DT127" s="100"/>
      <c r="DU127" s="100"/>
      <c r="DV127" s="100"/>
      <c r="DW127" s="100"/>
      <c r="DX127" s="100"/>
      <c r="DY127" s="100"/>
      <c r="DZ127" s="100"/>
      <c r="EA127" s="100"/>
      <c r="EB127" s="100"/>
      <c r="EC127" s="100"/>
      <c r="ED127" s="100"/>
      <c r="EE127" s="100"/>
      <c r="EF127" s="100"/>
      <c r="EG127" s="100"/>
      <c r="EH127" s="100"/>
      <c r="EI127" s="100"/>
      <c r="FC127" s="102"/>
      <c r="FD127" s="102"/>
      <c r="FE127" s="102"/>
      <c r="FF127" s="102"/>
      <c r="FG127" s="102"/>
      <c r="FH127" s="102"/>
      <c r="FI127" s="103"/>
      <c r="FJ127" s="103"/>
    </row>
    <row r="128" s="44" customFormat="1" ht="20.1" customHeight="1" spans="1:166">
      <c r="A128" s="84" t="s">
        <v>148</v>
      </c>
      <c r="B128" s="85" t="s">
        <v>32</v>
      </c>
      <c r="C128" s="86" t="s">
        <v>33</v>
      </c>
      <c r="D128" s="87">
        <v>0.022</v>
      </c>
      <c r="E128" s="90">
        <v>8508110000</v>
      </c>
      <c r="F128" s="86">
        <v>4</v>
      </c>
      <c r="G128" s="89">
        <f t="shared" si="3"/>
        <v>38.97</v>
      </c>
      <c r="H128" s="89">
        <f t="shared" si="4"/>
        <v>155.88</v>
      </c>
      <c r="I128" s="101" t="s">
        <v>34</v>
      </c>
      <c r="J128" s="99">
        <f t="shared" si="5"/>
        <v>3.42936</v>
      </c>
      <c r="K128" s="100">
        <v>129.9</v>
      </c>
      <c r="L128" s="100" t="s">
        <v>35</v>
      </c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  <c r="AZ128" s="100"/>
      <c r="BA128" s="100"/>
      <c r="BB128" s="100"/>
      <c r="BC128" s="100"/>
      <c r="BD128" s="100"/>
      <c r="BE128" s="100"/>
      <c r="BF128" s="100"/>
      <c r="BG128" s="100"/>
      <c r="BH128" s="100"/>
      <c r="BI128" s="100"/>
      <c r="BJ128" s="100"/>
      <c r="BK128" s="100"/>
      <c r="BL128" s="100"/>
      <c r="BM128" s="100"/>
      <c r="BN128" s="100"/>
      <c r="BO128" s="100"/>
      <c r="BP128" s="100"/>
      <c r="BQ128" s="100"/>
      <c r="BR128" s="100"/>
      <c r="BS128" s="100"/>
      <c r="BT128" s="100"/>
      <c r="BU128" s="100"/>
      <c r="BV128" s="100"/>
      <c r="BW128" s="100"/>
      <c r="BX128" s="100"/>
      <c r="BY128" s="100"/>
      <c r="BZ128" s="100"/>
      <c r="CA128" s="100"/>
      <c r="CB128" s="100"/>
      <c r="CC128" s="100"/>
      <c r="CD128" s="100"/>
      <c r="CE128" s="100"/>
      <c r="CF128" s="100"/>
      <c r="CG128" s="100"/>
      <c r="CH128" s="100"/>
      <c r="CI128" s="100"/>
      <c r="CJ128" s="100"/>
      <c r="CK128" s="100"/>
      <c r="CL128" s="100"/>
      <c r="CM128" s="100"/>
      <c r="CN128" s="100"/>
      <c r="CO128" s="100"/>
      <c r="CP128" s="100"/>
      <c r="CQ128" s="100"/>
      <c r="CR128" s="100"/>
      <c r="CS128" s="100"/>
      <c r="CT128" s="100"/>
      <c r="CU128" s="100"/>
      <c r="CV128" s="100"/>
      <c r="CW128" s="100"/>
      <c r="CX128" s="100"/>
      <c r="CY128" s="100"/>
      <c r="CZ128" s="100"/>
      <c r="DA128" s="100"/>
      <c r="DB128" s="100"/>
      <c r="DC128" s="100"/>
      <c r="DD128" s="100"/>
      <c r="DE128" s="100"/>
      <c r="DF128" s="100"/>
      <c r="DG128" s="100"/>
      <c r="DH128" s="100"/>
      <c r="DI128" s="100"/>
      <c r="DJ128" s="100"/>
      <c r="DK128" s="100"/>
      <c r="DL128" s="100"/>
      <c r="DM128" s="100"/>
      <c r="DN128" s="100"/>
      <c r="DO128" s="100"/>
      <c r="DP128" s="100"/>
      <c r="DQ128" s="100"/>
      <c r="DR128" s="100"/>
      <c r="DS128" s="100"/>
      <c r="DT128" s="100"/>
      <c r="DU128" s="100"/>
      <c r="DV128" s="100"/>
      <c r="DW128" s="100"/>
      <c r="DX128" s="100"/>
      <c r="DY128" s="100"/>
      <c r="DZ128" s="100"/>
      <c r="EA128" s="100"/>
      <c r="EB128" s="100"/>
      <c r="EC128" s="100"/>
      <c r="ED128" s="100"/>
      <c r="EE128" s="100"/>
      <c r="EF128" s="100"/>
      <c r="EG128" s="100"/>
      <c r="EH128" s="100"/>
      <c r="EI128" s="100"/>
      <c r="FC128" s="102"/>
      <c r="FD128" s="102"/>
      <c r="FE128" s="102"/>
      <c r="FF128" s="102"/>
      <c r="FG128" s="102"/>
      <c r="FH128" s="102"/>
      <c r="FI128" s="103"/>
      <c r="FJ128" s="103"/>
    </row>
    <row r="129" s="44" customFormat="1" ht="20.1" customHeight="1" spans="1:166">
      <c r="A129" s="84" t="s">
        <v>149</v>
      </c>
      <c r="B129" s="85" t="s">
        <v>32</v>
      </c>
      <c r="C129" s="86" t="s">
        <v>33</v>
      </c>
      <c r="D129" s="87">
        <v>0.022</v>
      </c>
      <c r="E129" s="90">
        <v>8508110000</v>
      </c>
      <c r="F129" s="86">
        <v>4</v>
      </c>
      <c r="G129" s="89">
        <f t="shared" si="3"/>
        <v>38.97</v>
      </c>
      <c r="H129" s="89">
        <f t="shared" si="4"/>
        <v>155.88</v>
      </c>
      <c r="I129" s="101" t="s">
        <v>34</v>
      </c>
      <c r="J129" s="99">
        <f t="shared" si="5"/>
        <v>3.42936</v>
      </c>
      <c r="K129" s="100">
        <v>129.9</v>
      </c>
      <c r="L129" s="100" t="s">
        <v>35</v>
      </c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  <c r="AZ129" s="100"/>
      <c r="BA129" s="100"/>
      <c r="BB129" s="100"/>
      <c r="BC129" s="100"/>
      <c r="BD129" s="100"/>
      <c r="BE129" s="100"/>
      <c r="BF129" s="100"/>
      <c r="BG129" s="100"/>
      <c r="BH129" s="100"/>
      <c r="BI129" s="100"/>
      <c r="BJ129" s="100"/>
      <c r="BK129" s="100"/>
      <c r="BL129" s="100"/>
      <c r="BM129" s="100"/>
      <c r="BN129" s="100"/>
      <c r="BO129" s="100"/>
      <c r="BP129" s="100"/>
      <c r="BQ129" s="100"/>
      <c r="BR129" s="100"/>
      <c r="BS129" s="100"/>
      <c r="BT129" s="100"/>
      <c r="BU129" s="100"/>
      <c r="BV129" s="100"/>
      <c r="BW129" s="100"/>
      <c r="BX129" s="100"/>
      <c r="BY129" s="100"/>
      <c r="BZ129" s="100"/>
      <c r="CA129" s="100"/>
      <c r="CB129" s="100"/>
      <c r="CC129" s="100"/>
      <c r="CD129" s="100"/>
      <c r="CE129" s="100"/>
      <c r="CF129" s="100"/>
      <c r="CG129" s="100"/>
      <c r="CH129" s="100"/>
      <c r="CI129" s="100"/>
      <c r="CJ129" s="100"/>
      <c r="CK129" s="100"/>
      <c r="CL129" s="100"/>
      <c r="CM129" s="100"/>
      <c r="CN129" s="100"/>
      <c r="CO129" s="100"/>
      <c r="CP129" s="100"/>
      <c r="CQ129" s="100"/>
      <c r="CR129" s="100"/>
      <c r="CS129" s="100"/>
      <c r="CT129" s="100"/>
      <c r="CU129" s="100"/>
      <c r="CV129" s="100"/>
      <c r="CW129" s="100"/>
      <c r="CX129" s="100"/>
      <c r="CY129" s="100"/>
      <c r="CZ129" s="100"/>
      <c r="DA129" s="100"/>
      <c r="DB129" s="100"/>
      <c r="DC129" s="100"/>
      <c r="DD129" s="100"/>
      <c r="DE129" s="100"/>
      <c r="DF129" s="100"/>
      <c r="DG129" s="100"/>
      <c r="DH129" s="100"/>
      <c r="DI129" s="100"/>
      <c r="DJ129" s="100"/>
      <c r="DK129" s="100"/>
      <c r="DL129" s="100"/>
      <c r="DM129" s="100"/>
      <c r="DN129" s="100"/>
      <c r="DO129" s="100"/>
      <c r="DP129" s="100"/>
      <c r="DQ129" s="100"/>
      <c r="DR129" s="100"/>
      <c r="DS129" s="100"/>
      <c r="DT129" s="100"/>
      <c r="DU129" s="100"/>
      <c r="DV129" s="100"/>
      <c r="DW129" s="100"/>
      <c r="DX129" s="100"/>
      <c r="DY129" s="100"/>
      <c r="DZ129" s="100"/>
      <c r="EA129" s="100"/>
      <c r="EB129" s="100"/>
      <c r="EC129" s="100"/>
      <c r="ED129" s="100"/>
      <c r="EE129" s="100"/>
      <c r="EF129" s="100"/>
      <c r="EG129" s="100"/>
      <c r="EH129" s="100"/>
      <c r="EI129" s="100"/>
      <c r="FC129" s="102"/>
      <c r="FD129" s="102"/>
      <c r="FE129" s="102"/>
      <c r="FF129" s="102"/>
      <c r="FG129" s="102"/>
      <c r="FH129" s="102"/>
      <c r="FI129" s="103"/>
      <c r="FJ129" s="103"/>
    </row>
    <row r="130" s="44" customFormat="1" ht="20.1" customHeight="1" spans="1:166">
      <c r="A130" s="84" t="s">
        <v>150</v>
      </c>
      <c r="B130" s="85" t="s">
        <v>32</v>
      </c>
      <c r="C130" s="86" t="s">
        <v>33</v>
      </c>
      <c r="D130" s="87">
        <v>0.022</v>
      </c>
      <c r="E130" s="90">
        <v>8508110000</v>
      </c>
      <c r="F130" s="86">
        <v>4</v>
      </c>
      <c r="G130" s="89">
        <f t="shared" si="3"/>
        <v>38.97</v>
      </c>
      <c r="H130" s="89">
        <f t="shared" si="4"/>
        <v>155.88</v>
      </c>
      <c r="I130" s="101" t="s">
        <v>34</v>
      </c>
      <c r="J130" s="99">
        <f t="shared" si="5"/>
        <v>3.42936</v>
      </c>
      <c r="K130" s="100">
        <v>129.9</v>
      </c>
      <c r="L130" s="100" t="s">
        <v>35</v>
      </c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FC130" s="102"/>
      <c r="FD130" s="102"/>
      <c r="FE130" s="102"/>
      <c r="FF130" s="102"/>
      <c r="FG130" s="102"/>
      <c r="FH130" s="102"/>
      <c r="FI130" s="103"/>
      <c r="FJ130" s="103"/>
    </row>
    <row r="131" s="44" customFormat="1" ht="20.1" customHeight="1" spans="1:166">
      <c r="A131" s="84" t="s">
        <v>151</v>
      </c>
      <c r="B131" s="85" t="s">
        <v>32</v>
      </c>
      <c r="C131" s="86" t="s">
        <v>33</v>
      </c>
      <c r="D131" s="87">
        <v>0.022</v>
      </c>
      <c r="E131" s="90">
        <v>8508110000</v>
      </c>
      <c r="F131" s="86">
        <v>4</v>
      </c>
      <c r="G131" s="89">
        <f t="shared" si="3"/>
        <v>38.97</v>
      </c>
      <c r="H131" s="89">
        <f t="shared" si="4"/>
        <v>155.88</v>
      </c>
      <c r="I131" s="101" t="s">
        <v>34</v>
      </c>
      <c r="J131" s="99">
        <f t="shared" si="5"/>
        <v>3.42936</v>
      </c>
      <c r="K131" s="100">
        <v>129.9</v>
      </c>
      <c r="L131" s="100" t="s">
        <v>35</v>
      </c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FC131" s="102"/>
      <c r="FD131" s="102"/>
      <c r="FE131" s="102"/>
      <c r="FF131" s="102"/>
      <c r="FG131" s="102"/>
      <c r="FH131" s="102"/>
      <c r="FI131" s="103"/>
      <c r="FJ131" s="103"/>
    </row>
    <row r="132" s="44" customFormat="1" ht="20.1" customHeight="1" spans="1:166">
      <c r="A132" s="84" t="s">
        <v>152</v>
      </c>
      <c r="B132" s="85" t="s">
        <v>32</v>
      </c>
      <c r="C132" s="86" t="s">
        <v>33</v>
      </c>
      <c r="D132" s="87">
        <v>0.022</v>
      </c>
      <c r="E132" s="90">
        <v>8508110000</v>
      </c>
      <c r="F132" s="86">
        <v>4</v>
      </c>
      <c r="G132" s="89">
        <f t="shared" si="3"/>
        <v>38.97</v>
      </c>
      <c r="H132" s="89">
        <f t="shared" si="4"/>
        <v>155.88</v>
      </c>
      <c r="I132" s="101" t="s">
        <v>34</v>
      </c>
      <c r="J132" s="99">
        <f t="shared" si="5"/>
        <v>3.42936</v>
      </c>
      <c r="K132" s="100">
        <v>129.9</v>
      </c>
      <c r="L132" s="100" t="s">
        <v>35</v>
      </c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  <c r="AZ132" s="100"/>
      <c r="BA132" s="100"/>
      <c r="BB132" s="100"/>
      <c r="BC132" s="100"/>
      <c r="BD132" s="100"/>
      <c r="BE132" s="100"/>
      <c r="BF132" s="100"/>
      <c r="BG132" s="100"/>
      <c r="BH132" s="100"/>
      <c r="BI132" s="100"/>
      <c r="BJ132" s="100"/>
      <c r="BK132" s="100"/>
      <c r="BL132" s="100"/>
      <c r="BM132" s="100"/>
      <c r="BN132" s="100"/>
      <c r="BO132" s="100"/>
      <c r="BP132" s="100"/>
      <c r="BQ132" s="100"/>
      <c r="BR132" s="100"/>
      <c r="BS132" s="100"/>
      <c r="BT132" s="100"/>
      <c r="BU132" s="100"/>
      <c r="BV132" s="100"/>
      <c r="BW132" s="100"/>
      <c r="BX132" s="100"/>
      <c r="BY132" s="100"/>
      <c r="BZ132" s="100"/>
      <c r="CA132" s="100"/>
      <c r="CB132" s="100"/>
      <c r="CC132" s="100"/>
      <c r="CD132" s="100"/>
      <c r="CE132" s="100"/>
      <c r="CF132" s="100"/>
      <c r="CG132" s="100"/>
      <c r="CH132" s="100"/>
      <c r="CI132" s="100"/>
      <c r="CJ132" s="100"/>
      <c r="CK132" s="100"/>
      <c r="CL132" s="100"/>
      <c r="CM132" s="100"/>
      <c r="CN132" s="100"/>
      <c r="CO132" s="100"/>
      <c r="CP132" s="100"/>
      <c r="CQ132" s="100"/>
      <c r="CR132" s="100"/>
      <c r="CS132" s="100"/>
      <c r="CT132" s="100"/>
      <c r="CU132" s="100"/>
      <c r="CV132" s="100"/>
      <c r="CW132" s="100"/>
      <c r="CX132" s="100"/>
      <c r="CY132" s="100"/>
      <c r="CZ132" s="100"/>
      <c r="DA132" s="100"/>
      <c r="DB132" s="100"/>
      <c r="DC132" s="100"/>
      <c r="DD132" s="100"/>
      <c r="DE132" s="100"/>
      <c r="DF132" s="100"/>
      <c r="DG132" s="100"/>
      <c r="DH132" s="100"/>
      <c r="DI132" s="100"/>
      <c r="DJ132" s="100"/>
      <c r="DK132" s="100"/>
      <c r="DL132" s="100"/>
      <c r="DM132" s="100"/>
      <c r="DN132" s="100"/>
      <c r="DO132" s="100"/>
      <c r="DP132" s="100"/>
      <c r="DQ132" s="100"/>
      <c r="DR132" s="100"/>
      <c r="DS132" s="100"/>
      <c r="DT132" s="100"/>
      <c r="DU132" s="100"/>
      <c r="DV132" s="100"/>
      <c r="DW132" s="100"/>
      <c r="DX132" s="100"/>
      <c r="DY132" s="100"/>
      <c r="DZ132" s="100"/>
      <c r="EA132" s="100"/>
      <c r="EB132" s="100"/>
      <c r="EC132" s="100"/>
      <c r="ED132" s="100"/>
      <c r="EE132" s="100"/>
      <c r="EF132" s="100"/>
      <c r="EG132" s="100"/>
      <c r="EH132" s="100"/>
      <c r="EI132" s="100"/>
      <c r="FC132" s="102"/>
      <c r="FD132" s="102"/>
      <c r="FE132" s="102"/>
      <c r="FF132" s="102"/>
      <c r="FG132" s="102"/>
      <c r="FH132" s="102"/>
      <c r="FI132" s="103"/>
      <c r="FJ132" s="103"/>
    </row>
    <row r="133" s="44" customFormat="1" ht="20.1" customHeight="1" spans="1:166">
      <c r="A133" s="84" t="s">
        <v>153</v>
      </c>
      <c r="B133" s="85" t="s">
        <v>32</v>
      </c>
      <c r="C133" s="86" t="s">
        <v>33</v>
      </c>
      <c r="D133" s="87">
        <v>0.022</v>
      </c>
      <c r="E133" s="90">
        <v>8508110000</v>
      </c>
      <c r="F133" s="86">
        <v>4</v>
      </c>
      <c r="G133" s="89">
        <f t="shared" si="3"/>
        <v>38.97</v>
      </c>
      <c r="H133" s="89">
        <f t="shared" si="4"/>
        <v>155.88</v>
      </c>
      <c r="I133" s="101" t="s">
        <v>34</v>
      </c>
      <c r="J133" s="99">
        <f t="shared" si="5"/>
        <v>3.42936</v>
      </c>
      <c r="K133" s="100">
        <v>129.9</v>
      </c>
      <c r="L133" s="100" t="s">
        <v>35</v>
      </c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  <c r="BM133" s="100"/>
      <c r="BN133" s="100"/>
      <c r="BO133" s="100"/>
      <c r="BP133" s="100"/>
      <c r="BQ133" s="100"/>
      <c r="BR133" s="100"/>
      <c r="BS133" s="100"/>
      <c r="BT133" s="100"/>
      <c r="BU133" s="100"/>
      <c r="BV133" s="100"/>
      <c r="BW133" s="100"/>
      <c r="BX133" s="100"/>
      <c r="BY133" s="100"/>
      <c r="BZ133" s="100"/>
      <c r="CA133" s="100"/>
      <c r="CB133" s="100"/>
      <c r="CC133" s="100"/>
      <c r="CD133" s="100"/>
      <c r="CE133" s="100"/>
      <c r="CF133" s="100"/>
      <c r="CG133" s="100"/>
      <c r="CH133" s="100"/>
      <c r="CI133" s="100"/>
      <c r="CJ133" s="100"/>
      <c r="CK133" s="100"/>
      <c r="CL133" s="100"/>
      <c r="CM133" s="100"/>
      <c r="CN133" s="100"/>
      <c r="CO133" s="100"/>
      <c r="CP133" s="100"/>
      <c r="CQ133" s="100"/>
      <c r="CR133" s="100"/>
      <c r="CS133" s="100"/>
      <c r="CT133" s="100"/>
      <c r="CU133" s="100"/>
      <c r="CV133" s="100"/>
      <c r="CW133" s="100"/>
      <c r="CX133" s="100"/>
      <c r="CY133" s="100"/>
      <c r="CZ133" s="100"/>
      <c r="DA133" s="100"/>
      <c r="DB133" s="100"/>
      <c r="DC133" s="100"/>
      <c r="DD133" s="100"/>
      <c r="DE133" s="100"/>
      <c r="DF133" s="100"/>
      <c r="DG133" s="100"/>
      <c r="DH133" s="100"/>
      <c r="DI133" s="100"/>
      <c r="DJ133" s="100"/>
      <c r="DK133" s="100"/>
      <c r="DL133" s="100"/>
      <c r="DM133" s="100"/>
      <c r="DN133" s="100"/>
      <c r="DO133" s="100"/>
      <c r="DP133" s="100"/>
      <c r="DQ133" s="100"/>
      <c r="DR133" s="100"/>
      <c r="DS133" s="100"/>
      <c r="DT133" s="100"/>
      <c r="DU133" s="100"/>
      <c r="DV133" s="100"/>
      <c r="DW133" s="100"/>
      <c r="DX133" s="100"/>
      <c r="DY133" s="100"/>
      <c r="DZ133" s="100"/>
      <c r="EA133" s="100"/>
      <c r="EB133" s="100"/>
      <c r="EC133" s="100"/>
      <c r="ED133" s="100"/>
      <c r="EE133" s="100"/>
      <c r="EF133" s="100"/>
      <c r="EG133" s="100"/>
      <c r="EH133" s="100"/>
      <c r="EI133" s="100"/>
      <c r="FC133" s="102"/>
      <c r="FD133" s="102"/>
      <c r="FE133" s="102"/>
      <c r="FF133" s="102"/>
      <c r="FG133" s="102"/>
      <c r="FH133" s="102"/>
      <c r="FI133" s="103"/>
      <c r="FJ133" s="103"/>
    </row>
    <row r="134" s="44" customFormat="1" ht="20.1" customHeight="1" spans="1:166">
      <c r="A134" s="84" t="s">
        <v>154</v>
      </c>
      <c r="B134" s="85" t="s">
        <v>32</v>
      </c>
      <c r="C134" s="86" t="s">
        <v>33</v>
      </c>
      <c r="D134" s="87">
        <v>0.022</v>
      </c>
      <c r="E134" s="90">
        <v>8508110000</v>
      </c>
      <c r="F134" s="86">
        <v>4</v>
      </c>
      <c r="G134" s="89">
        <f t="shared" si="3"/>
        <v>38.97</v>
      </c>
      <c r="H134" s="89">
        <f t="shared" si="4"/>
        <v>155.88</v>
      </c>
      <c r="I134" s="101" t="s">
        <v>34</v>
      </c>
      <c r="J134" s="99">
        <f t="shared" si="5"/>
        <v>3.42936</v>
      </c>
      <c r="K134" s="100">
        <v>129.9</v>
      </c>
      <c r="L134" s="100" t="s">
        <v>35</v>
      </c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  <c r="AZ134" s="100"/>
      <c r="BA134" s="100"/>
      <c r="BB134" s="100"/>
      <c r="BC134" s="100"/>
      <c r="BD134" s="100"/>
      <c r="BE134" s="100"/>
      <c r="BF134" s="100"/>
      <c r="BG134" s="100"/>
      <c r="BH134" s="100"/>
      <c r="BI134" s="100"/>
      <c r="BJ134" s="100"/>
      <c r="BK134" s="100"/>
      <c r="BL134" s="100"/>
      <c r="BM134" s="100"/>
      <c r="BN134" s="100"/>
      <c r="BO134" s="100"/>
      <c r="BP134" s="100"/>
      <c r="BQ134" s="100"/>
      <c r="BR134" s="100"/>
      <c r="BS134" s="100"/>
      <c r="BT134" s="100"/>
      <c r="BU134" s="100"/>
      <c r="BV134" s="100"/>
      <c r="BW134" s="100"/>
      <c r="BX134" s="100"/>
      <c r="BY134" s="100"/>
      <c r="BZ134" s="100"/>
      <c r="CA134" s="100"/>
      <c r="CB134" s="100"/>
      <c r="CC134" s="100"/>
      <c r="CD134" s="100"/>
      <c r="CE134" s="100"/>
      <c r="CF134" s="100"/>
      <c r="CG134" s="100"/>
      <c r="CH134" s="100"/>
      <c r="CI134" s="100"/>
      <c r="CJ134" s="100"/>
      <c r="CK134" s="100"/>
      <c r="CL134" s="100"/>
      <c r="CM134" s="100"/>
      <c r="CN134" s="100"/>
      <c r="CO134" s="100"/>
      <c r="CP134" s="100"/>
      <c r="CQ134" s="100"/>
      <c r="CR134" s="100"/>
      <c r="CS134" s="100"/>
      <c r="CT134" s="100"/>
      <c r="CU134" s="100"/>
      <c r="CV134" s="100"/>
      <c r="CW134" s="100"/>
      <c r="CX134" s="100"/>
      <c r="CY134" s="100"/>
      <c r="CZ134" s="100"/>
      <c r="DA134" s="100"/>
      <c r="DB134" s="100"/>
      <c r="DC134" s="100"/>
      <c r="DD134" s="100"/>
      <c r="DE134" s="100"/>
      <c r="DF134" s="100"/>
      <c r="DG134" s="100"/>
      <c r="DH134" s="100"/>
      <c r="DI134" s="100"/>
      <c r="DJ134" s="100"/>
      <c r="DK134" s="100"/>
      <c r="DL134" s="100"/>
      <c r="DM134" s="100"/>
      <c r="DN134" s="100"/>
      <c r="DO134" s="100"/>
      <c r="DP134" s="100"/>
      <c r="DQ134" s="100"/>
      <c r="DR134" s="100"/>
      <c r="DS134" s="100"/>
      <c r="DT134" s="100"/>
      <c r="DU134" s="100"/>
      <c r="DV134" s="100"/>
      <c r="DW134" s="100"/>
      <c r="DX134" s="100"/>
      <c r="DY134" s="100"/>
      <c r="DZ134" s="100"/>
      <c r="EA134" s="100"/>
      <c r="EB134" s="100"/>
      <c r="EC134" s="100"/>
      <c r="ED134" s="100"/>
      <c r="EE134" s="100"/>
      <c r="EF134" s="100"/>
      <c r="EG134" s="100"/>
      <c r="EH134" s="100"/>
      <c r="EI134" s="100"/>
      <c r="FC134" s="102"/>
      <c r="FD134" s="102"/>
      <c r="FE134" s="102"/>
      <c r="FF134" s="102"/>
      <c r="FG134" s="102"/>
      <c r="FH134" s="102"/>
      <c r="FI134" s="103"/>
      <c r="FJ134" s="103"/>
    </row>
    <row r="135" s="44" customFormat="1" ht="20.1" customHeight="1" spans="1:166">
      <c r="A135" s="84" t="s">
        <v>155</v>
      </c>
      <c r="B135" s="85" t="s">
        <v>32</v>
      </c>
      <c r="C135" s="86" t="s">
        <v>33</v>
      </c>
      <c r="D135" s="87">
        <v>0.022</v>
      </c>
      <c r="E135" s="90">
        <v>8508110000</v>
      </c>
      <c r="F135" s="86">
        <v>4</v>
      </c>
      <c r="G135" s="89">
        <f t="shared" si="3"/>
        <v>38.97</v>
      </c>
      <c r="H135" s="89">
        <f t="shared" si="4"/>
        <v>155.88</v>
      </c>
      <c r="I135" s="101" t="s">
        <v>34</v>
      </c>
      <c r="J135" s="99">
        <f t="shared" si="5"/>
        <v>3.42936</v>
      </c>
      <c r="K135" s="100">
        <v>129.9</v>
      </c>
      <c r="L135" s="100" t="s">
        <v>35</v>
      </c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  <c r="AZ135" s="100"/>
      <c r="BA135" s="100"/>
      <c r="BB135" s="100"/>
      <c r="BC135" s="100"/>
      <c r="BD135" s="100"/>
      <c r="BE135" s="100"/>
      <c r="BF135" s="100"/>
      <c r="BG135" s="100"/>
      <c r="BH135" s="100"/>
      <c r="BI135" s="100"/>
      <c r="BJ135" s="100"/>
      <c r="BK135" s="100"/>
      <c r="BL135" s="100"/>
      <c r="BM135" s="100"/>
      <c r="BN135" s="100"/>
      <c r="BO135" s="100"/>
      <c r="BP135" s="100"/>
      <c r="BQ135" s="100"/>
      <c r="BR135" s="100"/>
      <c r="BS135" s="100"/>
      <c r="BT135" s="100"/>
      <c r="BU135" s="100"/>
      <c r="BV135" s="100"/>
      <c r="BW135" s="100"/>
      <c r="BX135" s="100"/>
      <c r="BY135" s="100"/>
      <c r="BZ135" s="100"/>
      <c r="CA135" s="100"/>
      <c r="CB135" s="100"/>
      <c r="CC135" s="100"/>
      <c r="CD135" s="100"/>
      <c r="CE135" s="100"/>
      <c r="CF135" s="100"/>
      <c r="CG135" s="100"/>
      <c r="CH135" s="100"/>
      <c r="CI135" s="100"/>
      <c r="CJ135" s="100"/>
      <c r="CK135" s="100"/>
      <c r="CL135" s="100"/>
      <c r="CM135" s="100"/>
      <c r="CN135" s="100"/>
      <c r="CO135" s="100"/>
      <c r="CP135" s="100"/>
      <c r="CQ135" s="100"/>
      <c r="CR135" s="100"/>
      <c r="CS135" s="100"/>
      <c r="CT135" s="100"/>
      <c r="CU135" s="100"/>
      <c r="CV135" s="100"/>
      <c r="CW135" s="100"/>
      <c r="CX135" s="100"/>
      <c r="CY135" s="100"/>
      <c r="CZ135" s="100"/>
      <c r="DA135" s="100"/>
      <c r="DB135" s="100"/>
      <c r="DC135" s="100"/>
      <c r="DD135" s="100"/>
      <c r="DE135" s="100"/>
      <c r="DF135" s="100"/>
      <c r="DG135" s="100"/>
      <c r="DH135" s="100"/>
      <c r="DI135" s="100"/>
      <c r="DJ135" s="100"/>
      <c r="DK135" s="100"/>
      <c r="DL135" s="100"/>
      <c r="DM135" s="100"/>
      <c r="DN135" s="100"/>
      <c r="DO135" s="100"/>
      <c r="DP135" s="100"/>
      <c r="DQ135" s="100"/>
      <c r="DR135" s="100"/>
      <c r="DS135" s="100"/>
      <c r="DT135" s="100"/>
      <c r="DU135" s="100"/>
      <c r="DV135" s="100"/>
      <c r="DW135" s="100"/>
      <c r="DX135" s="100"/>
      <c r="DY135" s="100"/>
      <c r="DZ135" s="100"/>
      <c r="EA135" s="100"/>
      <c r="EB135" s="100"/>
      <c r="EC135" s="100"/>
      <c r="ED135" s="100"/>
      <c r="EE135" s="100"/>
      <c r="EF135" s="100"/>
      <c r="EG135" s="100"/>
      <c r="EH135" s="100"/>
      <c r="EI135" s="100"/>
      <c r="FC135" s="102"/>
      <c r="FD135" s="102"/>
      <c r="FE135" s="102"/>
      <c r="FF135" s="102"/>
      <c r="FG135" s="102"/>
      <c r="FH135" s="102"/>
      <c r="FI135" s="103"/>
      <c r="FJ135" s="103"/>
    </row>
    <row r="136" s="44" customFormat="1" ht="20.1" customHeight="1" spans="1:166">
      <c r="A136" s="84" t="s">
        <v>156</v>
      </c>
      <c r="B136" s="85" t="s">
        <v>32</v>
      </c>
      <c r="C136" s="86" t="s">
        <v>33</v>
      </c>
      <c r="D136" s="87">
        <v>0.022</v>
      </c>
      <c r="E136" s="90">
        <v>8508110000</v>
      </c>
      <c r="F136" s="86">
        <v>4</v>
      </c>
      <c r="G136" s="89">
        <f t="shared" si="3"/>
        <v>38.97</v>
      </c>
      <c r="H136" s="89">
        <f t="shared" si="4"/>
        <v>155.88</v>
      </c>
      <c r="I136" s="101" t="s">
        <v>34</v>
      </c>
      <c r="J136" s="99">
        <f t="shared" si="5"/>
        <v>3.42936</v>
      </c>
      <c r="K136" s="100">
        <v>129.9</v>
      </c>
      <c r="L136" s="100" t="s">
        <v>35</v>
      </c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  <c r="BM136" s="100"/>
      <c r="BN136" s="100"/>
      <c r="BO136" s="100"/>
      <c r="BP136" s="100"/>
      <c r="BQ136" s="100"/>
      <c r="BR136" s="100"/>
      <c r="BS136" s="100"/>
      <c r="BT136" s="100"/>
      <c r="BU136" s="100"/>
      <c r="BV136" s="100"/>
      <c r="BW136" s="100"/>
      <c r="BX136" s="100"/>
      <c r="BY136" s="100"/>
      <c r="BZ136" s="100"/>
      <c r="CA136" s="100"/>
      <c r="CB136" s="100"/>
      <c r="CC136" s="100"/>
      <c r="CD136" s="100"/>
      <c r="CE136" s="100"/>
      <c r="CF136" s="100"/>
      <c r="CG136" s="100"/>
      <c r="CH136" s="100"/>
      <c r="CI136" s="100"/>
      <c r="CJ136" s="100"/>
      <c r="CK136" s="100"/>
      <c r="CL136" s="100"/>
      <c r="CM136" s="100"/>
      <c r="CN136" s="100"/>
      <c r="CO136" s="100"/>
      <c r="CP136" s="100"/>
      <c r="CQ136" s="100"/>
      <c r="CR136" s="100"/>
      <c r="CS136" s="100"/>
      <c r="CT136" s="100"/>
      <c r="CU136" s="100"/>
      <c r="CV136" s="100"/>
      <c r="CW136" s="100"/>
      <c r="CX136" s="100"/>
      <c r="CY136" s="100"/>
      <c r="CZ136" s="100"/>
      <c r="DA136" s="100"/>
      <c r="DB136" s="100"/>
      <c r="DC136" s="100"/>
      <c r="DD136" s="100"/>
      <c r="DE136" s="100"/>
      <c r="DF136" s="100"/>
      <c r="DG136" s="100"/>
      <c r="DH136" s="100"/>
      <c r="DI136" s="100"/>
      <c r="DJ136" s="100"/>
      <c r="DK136" s="100"/>
      <c r="DL136" s="100"/>
      <c r="DM136" s="100"/>
      <c r="DN136" s="100"/>
      <c r="DO136" s="100"/>
      <c r="DP136" s="100"/>
      <c r="DQ136" s="100"/>
      <c r="DR136" s="100"/>
      <c r="DS136" s="100"/>
      <c r="DT136" s="100"/>
      <c r="DU136" s="100"/>
      <c r="DV136" s="100"/>
      <c r="DW136" s="100"/>
      <c r="DX136" s="100"/>
      <c r="DY136" s="100"/>
      <c r="DZ136" s="100"/>
      <c r="EA136" s="100"/>
      <c r="EB136" s="100"/>
      <c r="EC136" s="100"/>
      <c r="ED136" s="100"/>
      <c r="EE136" s="100"/>
      <c r="EF136" s="100"/>
      <c r="EG136" s="100"/>
      <c r="EH136" s="100"/>
      <c r="EI136" s="100"/>
      <c r="FC136" s="102"/>
      <c r="FD136" s="102"/>
      <c r="FE136" s="102"/>
      <c r="FF136" s="102"/>
      <c r="FG136" s="102"/>
      <c r="FH136" s="102"/>
      <c r="FI136" s="103"/>
      <c r="FJ136" s="103"/>
    </row>
    <row r="137" s="44" customFormat="1" ht="20.1" customHeight="1" spans="1:166">
      <c r="A137" s="84" t="s">
        <v>157</v>
      </c>
      <c r="B137" s="85" t="s">
        <v>32</v>
      </c>
      <c r="C137" s="86" t="s">
        <v>33</v>
      </c>
      <c r="D137" s="87">
        <v>0.022</v>
      </c>
      <c r="E137" s="90">
        <v>8508110000</v>
      </c>
      <c r="F137" s="86">
        <v>4</v>
      </c>
      <c r="G137" s="89">
        <f t="shared" si="3"/>
        <v>38.97</v>
      </c>
      <c r="H137" s="89">
        <f t="shared" si="4"/>
        <v>155.88</v>
      </c>
      <c r="I137" s="101" t="s">
        <v>34</v>
      </c>
      <c r="J137" s="99">
        <f t="shared" si="5"/>
        <v>3.42936</v>
      </c>
      <c r="K137" s="100">
        <v>129.9</v>
      </c>
      <c r="L137" s="100" t="s">
        <v>35</v>
      </c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  <c r="AZ137" s="100"/>
      <c r="BA137" s="100"/>
      <c r="BB137" s="100"/>
      <c r="BC137" s="100"/>
      <c r="BD137" s="100"/>
      <c r="BE137" s="100"/>
      <c r="BF137" s="100"/>
      <c r="BG137" s="100"/>
      <c r="BH137" s="100"/>
      <c r="BI137" s="100"/>
      <c r="BJ137" s="100"/>
      <c r="BK137" s="100"/>
      <c r="BL137" s="100"/>
      <c r="BM137" s="100"/>
      <c r="BN137" s="100"/>
      <c r="BO137" s="100"/>
      <c r="BP137" s="100"/>
      <c r="BQ137" s="100"/>
      <c r="BR137" s="100"/>
      <c r="BS137" s="100"/>
      <c r="BT137" s="100"/>
      <c r="BU137" s="100"/>
      <c r="BV137" s="100"/>
      <c r="BW137" s="100"/>
      <c r="BX137" s="100"/>
      <c r="BY137" s="100"/>
      <c r="BZ137" s="100"/>
      <c r="CA137" s="100"/>
      <c r="CB137" s="100"/>
      <c r="CC137" s="100"/>
      <c r="CD137" s="100"/>
      <c r="CE137" s="100"/>
      <c r="CF137" s="100"/>
      <c r="CG137" s="100"/>
      <c r="CH137" s="100"/>
      <c r="CI137" s="100"/>
      <c r="CJ137" s="100"/>
      <c r="CK137" s="100"/>
      <c r="CL137" s="100"/>
      <c r="CM137" s="100"/>
      <c r="CN137" s="100"/>
      <c r="CO137" s="100"/>
      <c r="CP137" s="100"/>
      <c r="CQ137" s="100"/>
      <c r="CR137" s="100"/>
      <c r="CS137" s="100"/>
      <c r="CT137" s="100"/>
      <c r="CU137" s="100"/>
      <c r="CV137" s="100"/>
      <c r="CW137" s="100"/>
      <c r="CX137" s="100"/>
      <c r="CY137" s="100"/>
      <c r="CZ137" s="100"/>
      <c r="DA137" s="100"/>
      <c r="DB137" s="100"/>
      <c r="DC137" s="100"/>
      <c r="DD137" s="100"/>
      <c r="DE137" s="100"/>
      <c r="DF137" s="100"/>
      <c r="DG137" s="100"/>
      <c r="DH137" s="100"/>
      <c r="DI137" s="100"/>
      <c r="DJ137" s="100"/>
      <c r="DK137" s="100"/>
      <c r="DL137" s="100"/>
      <c r="DM137" s="100"/>
      <c r="DN137" s="100"/>
      <c r="DO137" s="100"/>
      <c r="DP137" s="100"/>
      <c r="DQ137" s="100"/>
      <c r="DR137" s="100"/>
      <c r="DS137" s="100"/>
      <c r="DT137" s="100"/>
      <c r="DU137" s="100"/>
      <c r="DV137" s="100"/>
      <c r="DW137" s="100"/>
      <c r="DX137" s="100"/>
      <c r="DY137" s="100"/>
      <c r="DZ137" s="100"/>
      <c r="EA137" s="100"/>
      <c r="EB137" s="100"/>
      <c r="EC137" s="100"/>
      <c r="ED137" s="100"/>
      <c r="EE137" s="100"/>
      <c r="EF137" s="100"/>
      <c r="EG137" s="100"/>
      <c r="EH137" s="100"/>
      <c r="EI137" s="100"/>
      <c r="FC137" s="102"/>
      <c r="FD137" s="102"/>
      <c r="FE137" s="102"/>
      <c r="FF137" s="102"/>
      <c r="FG137" s="102"/>
      <c r="FH137" s="102"/>
      <c r="FI137" s="103"/>
      <c r="FJ137" s="103"/>
    </row>
    <row r="138" s="44" customFormat="1" ht="20.1" customHeight="1" spans="1:166">
      <c r="A138" s="84" t="s">
        <v>158</v>
      </c>
      <c r="B138" s="85" t="s">
        <v>32</v>
      </c>
      <c r="C138" s="86" t="s">
        <v>33</v>
      </c>
      <c r="D138" s="87">
        <v>0.022</v>
      </c>
      <c r="E138" s="90">
        <v>8508110000</v>
      </c>
      <c r="F138" s="86">
        <v>4</v>
      </c>
      <c r="G138" s="89">
        <f t="shared" si="3"/>
        <v>38.97</v>
      </c>
      <c r="H138" s="89">
        <f t="shared" si="4"/>
        <v>155.88</v>
      </c>
      <c r="I138" s="101" t="s">
        <v>34</v>
      </c>
      <c r="J138" s="99">
        <f t="shared" si="5"/>
        <v>3.42936</v>
      </c>
      <c r="K138" s="100">
        <v>129.9</v>
      </c>
      <c r="L138" s="100" t="s">
        <v>35</v>
      </c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0"/>
      <c r="DF138" s="100"/>
      <c r="DG138" s="100"/>
      <c r="DH138" s="100"/>
      <c r="DI138" s="100"/>
      <c r="DJ138" s="100"/>
      <c r="DK138" s="100"/>
      <c r="DL138" s="100"/>
      <c r="DM138" s="100"/>
      <c r="DN138" s="100"/>
      <c r="DO138" s="100"/>
      <c r="DP138" s="100"/>
      <c r="DQ138" s="100"/>
      <c r="DR138" s="100"/>
      <c r="DS138" s="100"/>
      <c r="DT138" s="100"/>
      <c r="DU138" s="100"/>
      <c r="DV138" s="100"/>
      <c r="DW138" s="100"/>
      <c r="DX138" s="100"/>
      <c r="DY138" s="100"/>
      <c r="DZ138" s="100"/>
      <c r="EA138" s="100"/>
      <c r="EB138" s="100"/>
      <c r="EC138" s="100"/>
      <c r="ED138" s="100"/>
      <c r="EE138" s="100"/>
      <c r="EF138" s="100"/>
      <c r="EG138" s="100"/>
      <c r="EH138" s="100"/>
      <c r="EI138" s="100"/>
      <c r="FC138" s="102"/>
      <c r="FD138" s="102"/>
      <c r="FE138" s="102"/>
      <c r="FF138" s="102"/>
      <c r="FG138" s="102"/>
      <c r="FH138" s="102"/>
      <c r="FI138" s="103"/>
      <c r="FJ138" s="103"/>
    </row>
    <row r="139" s="44" customFormat="1" ht="20.1" customHeight="1" spans="1:166">
      <c r="A139" s="84" t="s">
        <v>159</v>
      </c>
      <c r="B139" s="85" t="s">
        <v>32</v>
      </c>
      <c r="C139" s="86" t="s">
        <v>33</v>
      </c>
      <c r="D139" s="87">
        <v>0.022</v>
      </c>
      <c r="E139" s="90">
        <v>8508110000</v>
      </c>
      <c r="F139" s="86">
        <v>4</v>
      </c>
      <c r="G139" s="89">
        <f t="shared" si="3"/>
        <v>38.97</v>
      </c>
      <c r="H139" s="89">
        <f t="shared" si="4"/>
        <v>155.88</v>
      </c>
      <c r="I139" s="101" t="s">
        <v>34</v>
      </c>
      <c r="J139" s="99">
        <f t="shared" si="5"/>
        <v>3.42936</v>
      </c>
      <c r="K139" s="100">
        <v>129.9</v>
      </c>
      <c r="L139" s="100" t="s">
        <v>35</v>
      </c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  <c r="BM139" s="100"/>
      <c r="BN139" s="100"/>
      <c r="BO139" s="100"/>
      <c r="BP139" s="100"/>
      <c r="BQ139" s="100"/>
      <c r="BR139" s="100"/>
      <c r="BS139" s="100"/>
      <c r="BT139" s="100"/>
      <c r="BU139" s="100"/>
      <c r="BV139" s="100"/>
      <c r="BW139" s="100"/>
      <c r="BX139" s="100"/>
      <c r="BY139" s="100"/>
      <c r="BZ139" s="100"/>
      <c r="CA139" s="100"/>
      <c r="CB139" s="100"/>
      <c r="CC139" s="100"/>
      <c r="CD139" s="100"/>
      <c r="CE139" s="100"/>
      <c r="CF139" s="100"/>
      <c r="CG139" s="100"/>
      <c r="CH139" s="100"/>
      <c r="CI139" s="100"/>
      <c r="CJ139" s="100"/>
      <c r="CK139" s="100"/>
      <c r="CL139" s="100"/>
      <c r="CM139" s="100"/>
      <c r="CN139" s="100"/>
      <c r="CO139" s="100"/>
      <c r="CP139" s="100"/>
      <c r="CQ139" s="100"/>
      <c r="CR139" s="100"/>
      <c r="CS139" s="100"/>
      <c r="CT139" s="100"/>
      <c r="CU139" s="100"/>
      <c r="CV139" s="100"/>
      <c r="CW139" s="100"/>
      <c r="CX139" s="100"/>
      <c r="CY139" s="100"/>
      <c r="CZ139" s="100"/>
      <c r="DA139" s="100"/>
      <c r="DB139" s="100"/>
      <c r="DC139" s="100"/>
      <c r="DD139" s="100"/>
      <c r="DE139" s="100"/>
      <c r="DF139" s="100"/>
      <c r="DG139" s="100"/>
      <c r="DH139" s="100"/>
      <c r="DI139" s="100"/>
      <c r="DJ139" s="100"/>
      <c r="DK139" s="100"/>
      <c r="DL139" s="100"/>
      <c r="DM139" s="100"/>
      <c r="DN139" s="100"/>
      <c r="DO139" s="100"/>
      <c r="DP139" s="100"/>
      <c r="DQ139" s="100"/>
      <c r="DR139" s="100"/>
      <c r="DS139" s="100"/>
      <c r="DT139" s="100"/>
      <c r="DU139" s="100"/>
      <c r="DV139" s="100"/>
      <c r="DW139" s="100"/>
      <c r="DX139" s="100"/>
      <c r="DY139" s="100"/>
      <c r="DZ139" s="100"/>
      <c r="EA139" s="100"/>
      <c r="EB139" s="100"/>
      <c r="EC139" s="100"/>
      <c r="ED139" s="100"/>
      <c r="EE139" s="100"/>
      <c r="EF139" s="100"/>
      <c r="EG139" s="100"/>
      <c r="EH139" s="100"/>
      <c r="EI139" s="100"/>
      <c r="FC139" s="102"/>
      <c r="FD139" s="102"/>
      <c r="FE139" s="102"/>
      <c r="FF139" s="102"/>
      <c r="FG139" s="102"/>
      <c r="FH139" s="102"/>
      <c r="FI139" s="103"/>
      <c r="FJ139" s="103"/>
    </row>
    <row r="140" s="44" customFormat="1" ht="20.1" customHeight="1" spans="1:166">
      <c r="A140" s="84" t="s">
        <v>160</v>
      </c>
      <c r="B140" s="85" t="s">
        <v>32</v>
      </c>
      <c r="C140" s="86" t="s">
        <v>33</v>
      </c>
      <c r="D140" s="87">
        <v>0.022</v>
      </c>
      <c r="E140" s="90">
        <v>8508110000</v>
      </c>
      <c r="F140" s="86">
        <v>4</v>
      </c>
      <c r="G140" s="89">
        <f t="shared" si="3"/>
        <v>38.97</v>
      </c>
      <c r="H140" s="89">
        <f t="shared" si="4"/>
        <v>155.88</v>
      </c>
      <c r="I140" s="101" t="s">
        <v>34</v>
      </c>
      <c r="J140" s="99">
        <f t="shared" si="5"/>
        <v>3.42936</v>
      </c>
      <c r="K140" s="100">
        <v>129.9</v>
      </c>
      <c r="L140" s="100" t="s">
        <v>35</v>
      </c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  <c r="AZ140" s="100"/>
      <c r="BA140" s="100"/>
      <c r="BB140" s="100"/>
      <c r="BC140" s="100"/>
      <c r="BD140" s="100"/>
      <c r="BE140" s="100"/>
      <c r="BF140" s="100"/>
      <c r="BG140" s="100"/>
      <c r="BH140" s="100"/>
      <c r="BI140" s="100"/>
      <c r="BJ140" s="100"/>
      <c r="BK140" s="100"/>
      <c r="BL140" s="100"/>
      <c r="BM140" s="100"/>
      <c r="BN140" s="100"/>
      <c r="BO140" s="100"/>
      <c r="BP140" s="100"/>
      <c r="BQ140" s="100"/>
      <c r="BR140" s="100"/>
      <c r="BS140" s="100"/>
      <c r="BT140" s="100"/>
      <c r="BU140" s="100"/>
      <c r="BV140" s="100"/>
      <c r="BW140" s="100"/>
      <c r="BX140" s="100"/>
      <c r="BY140" s="100"/>
      <c r="BZ140" s="100"/>
      <c r="CA140" s="100"/>
      <c r="CB140" s="100"/>
      <c r="CC140" s="100"/>
      <c r="CD140" s="100"/>
      <c r="CE140" s="100"/>
      <c r="CF140" s="100"/>
      <c r="CG140" s="100"/>
      <c r="CH140" s="100"/>
      <c r="CI140" s="100"/>
      <c r="CJ140" s="100"/>
      <c r="CK140" s="100"/>
      <c r="CL140" s="100"/>
      <c r="CM140" s="100"/>
      <c r="CN140" s="100"/>
      <c r="CO140" s="100"/>
      <c r="CP140" s="100"/>
      <c r="CQ140" s="100"/>
      <c r="CR140" s="100"/>
      <c r="CS140" s="100"/>
      <c r="CT140" s="100"/>
      <c r="CU140" s="100"/>
      <c r="CV140" s="100"/>
      <c r="CW140" s="100"/>
      <c r="CX140" s="100"/>
      <c r="CY140" s="100"/>
      <c r="CZ140" s="100"/>
      <c r="DA140" s="100"/>
      <c r="DB140" s="100"/>
      <c r="DC140" s="100"/>
      <c r="DD140" s="100"/>
      <c r="DE140" s="100"/>
      <c r="DF140" s="100"/>
      <c r="DG140" s="100"/>
      <c r="DH140" s="100"/>
      <c r="DI140" s="100"/>
      <c r="DJ140" s="100"/>
      <c r="DK140" s="100"/>
      <c r="DL140" s="100"/>
      <c r="DM140" s="100"/>
      <c r="DN140" s="100"/>
      <c r="DO140" s="100"/>
      <c r="DP140" s="100"/>
      <c r="DQ140" s="100"/>
      <c r="DR140" s="100"/>
      <c r="DS140" s="100"/>
      <c r="DT140" s="100"/>
      <c r="DU140" s="100"/>
      <c r="DV140" s="100"/>
      <c r="DW140" s="100"/>
      <c r="DX140" s="100"/>
      <c r="DY140" s="100"/>
      <c r="DZ140" s="100"/>
      <c r="EA140" s="100"/>
      <c r="EB140" s="100"/>
      <c r="EC140" s="100"/>
      <c r="ED140" s="100"/>
      <c r="EE140" s="100"/>
      <c r="EF140" s="100"/>
      <c r="EG140" s="100"/>
      <c r="EH140" s="100"/>
      <c r="EI140" s="100"/>
      <c r="FC140" s="102"/>
      <c r="FD140" s="102"/>
      <c r="FE140" s="102"/>
      <c r="FF140" s="102"/>
      <c r="FG140" s="102"/>
      <c r="FH140" s="102"/>
      <c r="FI140" s="103"/>
      <c r="FJ140" s="103"/>
    </row>
    <row r="141" s="44" customFormat="1" ht="20.1" customHeight="1" spans="1:166">
      <c r="A141" s="84" t="s">
        <v>161</v>
      </c>
      <c r="B141" s="85" t="s">
        <v>32</v>
      </c>
      <c r="C141" s="86" t="s">
        <v>33</v>
      </c>
      <c r="D141" s="87">
        <v>0.022</v>
      </c>
      <c r="E141" s="90">
        <v>8508110000</v>
      </c>
      <c r="F141" s="86">
        <v>4</v>
      </c>
      <c r="G141" s="89">
        <f t="shared" si="3"/>
        <v>38.97</v>
      </c>
      <c r="H141" s="89">
        <f t="shared" si="4"/>
        <v>155.88</v>
      </c>
      <c r="I141" s="101" t="s">
        <v>34</v>
      </c>
      <c r="J141" s="99">
        <f t="shared" si="5"/>
        <v>3.42936</v>
      </c>
      <c r="K141" s="100">
        <v>129.9</v>
      </c>
      <c r="L141" s="100" t="s">
        <v>35</v>
      </c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  <c r="AZ141" s="100"/>
      <c r="BA141" s="100"/>
      <c r="BB141" s="100"/>
      <c r="BC141" s="100"/>
      <c r="BD141" s="100"/>
      <c r="BE141" s="100"/>
      <c r="BF141" s="100"/>
      <c r="BG141" s="100"/>
      <c r="BH141" s="100"/>
      <c r="BI141" s="100"/>
      <c r="BJ141" s="100"/>
      <c r="BK141" s="100"/>
      <c r="BL141" s="100"/>
      <c r="BM141" s="100"/>
      <c r="BN141" s="100"/>
      <c r="BO141" s="100"/>
      <c r="BP141" s="100"/>
      <c r="BQ141" s="100"/>
      <c r="BR141" s="100"/>
      <c r="BS141" s="100"/>
      <c r="BT141" s="100"/>
      <c r="BU141" s="100"/>
      <c r="BV141" s="100"/>
      <c r="BW141" s="100"/>
      <c r="BX141" s="100"/>
      <c r="BY141" s="100"/>
      <c r="BZ141" s="100"/>
      <c r="CA141" s="100"/>
      <c r="CB141" s="100"/>
      <c r="CC141" s="100"/>
      <c r="CD141" s="100"/>
      <c r="CE141" s="100"/>
      <c r="CF141" s="100"/>
      <c r="CG141" s="100"/>
      <c r="CH141" s="100"/>
      <c r="CI141" s="100"/>
      <c r="CJ141" s="100"/>
      <c r="CK141" s="100"/>
      <c r="CL141" s="100"/>
      <c r="CM141" s="100"/>
      <c r="CN141" s="100"/>
      <c r="CO141" s="100"/>
      <c r="CP141" s="100"/>
      <c r="CQ141" s="100"/>
      <c r="CR141" s="100"/>
      <c r="CS141" s="100"/>
      <c r="CT141" s="100"/>
      <c r="CU141" s="100"/>
      <c r="CV141" s="100"/>
      <c r="CW141" s="100"/>
      <c r="CX141" s="100"/>
      <c r="CY141" s="100"/>
      <c r="CZ141" s="100"/>
      <c r="DA141" s="100"/>
      <c r="DB141" s="100"/>
      <c r="DC141" s="100"/>
      <c r="DD141" s="100"/>
      <c r="DE141" s="100"/>
      <c r="DF141" s="100"/>
      <c r="DG141" s="100"/>
      <c r="DH141" s="100"/>
      <c r="DI141" s="100"/>
      <c r="DJ141" s="100"/>
      <c r="DK141" s="100"/>
      <c r="DL141" s="100"/>
      <c r="DM141" s="100"/>
      <c r="DN141" s="100"/>
      <c r="DO141" s="100"/>
      <c r="DP141" s="100"/>
      <c r="DQ141" s="100"/>
      <c r="DR141" s="100"/>
      <c r="DS141" s="100"/>
      <c r="DT141" s="100"/>
      <c r="DU141" s="100"/>
      <c r="DV141" s="100"/>
      <c r="DW141" s="100"/>
      <c r="DX141" s="100"/>
      <c r="DY141" s="100"/>
      <c r="DZ141" s="100"/>
      <c r="EA141" s="100"/>
      <c r="EB141" s="100"/>
      <c r="EC141" s="100"/>
      <c r="ED141" s="100"/>
      <c r="EE141" s="100"/>
      <c r="EF141" s="100"/>
      <c r="EG141" s="100"/>
      <c r="EH141" s="100"/>
      <c r="EI141" s="100"/>
      <c r="FC141" s="102"/>
      <c r="FD141" s="102"/>
      <c r="FE141" s="102"/>
      <c r="FF141" s="102"/>
      <c r="FG141" s="102"/>
      <c r="FH141" s="102"/>
      <c r="FI141" s="103"/>
      <c r="FJ141" s="103"/>
    </row>
    <row r="142" s="44" customFormat="1" ht="20.1" customHeight="1" spans="1:166">
      <c r="A142" s="84" t="s">
        <v>162</v>
      </c>
      <c r="B142" s="85" t="s">
        <v>32</v>
      </c>
      <c r="C142" s="86" t="s">
        <v>33</v>
      </c>
      <c r="D142" s="87">
        <v>0.022</v>
      </c>
      <c r="E142" s="90">
        <v>8508110000</v>
      </c>
      <c r="F142" s="86">
        <v>4</v>
      </c>
      <c r="G142" s="89">
        <f t="shared" si="3"/>
        <v>38.97</v>
      </c>
      <c r="H142" s="89">
        <f t="shared" si="4"/>
        <v>155.88</v>
      </c>
      <c r="I142" s="101" t="s">
        <v>34</v>
      </c>
      <c r="J142" s="99">
        <f t="shared" si="5"/>
        <v>3.42936</v>
      </c>
      <c r="K142" s="100">
        <v>129.9</v>
      </c>
      <c r="L142" s="100" t="s">
        <v>35</v>
      </c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  <c r="AZ142" s="100"/>
      <c r="BA142" s="100"/>
      <c r="BB142" s="100"/>
      <c r="BC142" s="100"/>
      <c r="BD142" s="100"/>
      <c r="BE142" s="100"/>
      <c r="BF142" s="100"/>
      <c r="BG142" s="100"/>
      <c r="BH142" s="100"/>
      <c r="BI142" s="100"/>
      <c r="BJ142" s="100"/>
      <c r="BK142" s="100"/>
      <c r="BL142" s="100"/>
      <c r="BM142" s="100"/>
      <c r="BN142" s="100"/>
      <c r="BO142" s="100"/>
      <c r="BP142" s="100"/>
      <c r="BQ142" s="100"/>
      <c r="BR142" s="100"/>
      <c r="BS142" s="100"/>
      <c r="BT142" s="100"/>
      <c r="BU142" s="100"/>
      <c r="BV142" s="100"/>
      <c r="BW142" s="100"/>
      <c r="BX142" s="100"/>
      <c r="BY142" s="100"/>
      <c r="BZ142" s="100"/>
      <c r="CA142" s="100"/>
      <c r="CB142" s="100"/>
      <c r="CC142" s="100"/>
      <c r="CD142" s="100"/>
      <c r="CE142" s="100"/>
      <c r="CF142" s="100"/>
      <c r="CG142" s="100"/>
      <c r="CH142" s="100"/>
      <c r="CI142" s="100"/>
      <c r="CJ142" s="100"/>
      <c r="CK142" s="100"/>
      <c r="CL142" s="100"/>
      <c r="CM142" s="100"/>
      <c r="CN142" s="100"/>
      <c r="CO142" s="100"/>
      <c r="CP142" s="100"/>
      <c r="CQ142" s="100"/>
      <c r="CR142" s="100"/>
      <c r="CS142" s="100"/>
      <c r="CT142" s="100"/>
      <c r="CU142" s="100"/>
      <c r="CV142" s="100"/>
      <c r="CW142" s="100"/>
      <c r="CX142" s="100"/>
      <c r="CY142" s="100"/>
      <c r="CZ142" s="100"/>
      <c r="DA142" s="100"/>
      <c r="DB142" s="100"/>
      <c r="DC142" s="100"/>
      <c r="DD142" s="100"/>
      <c r="DE142" s="100"/>
      <c r="DF142" s="100"/>
      <c r="DG142" s="100"/>
      <c r="DH142" s="100"/>
      <c r="DI142" s="100"/>
      <c r="DJ142" s="100"/>
      <c r="DK142" s="100"/>
      <c r="DL142" s="100"/>
      <c r="DM142" s="100"/>
      <c r="DN142" s="100"/>
      <c r="DO142" s="100"/>
      <c r="DP142" s="100"/>
      <c r="DQ142" s="100"/>
      <c r="DR142" s="100"/>
      <c r="DS142" s="100"/>
      <c r="DT142" s="100"/>
      <c r="DU142" s="100"/>
      <c r="DV142" s="100"/>
      <c r="DW142" s="100"/>
      <c r="DX142" s="100"/>
      <c r="DY142" s="100"/>
      <c r="DZ142" s="100"/>
      <c r="EA142" s="100"/>
      <c r="EB142" s="100"/>
      <c r="EC142" s="100"/>
      <c r="ED142" s="100"/>
      <c r="EE142" s="100"/>
      <c r="EF142" s="100"/>
      <c r="EG142" s="100"/>
      <c r="EH142" s="100"/>
      <c r="EI142" s="100"/>
      <c r="FC142" s="102"/>
      <c r="FD142" s="102"/>
      <c r="FE142" s="102"/>
      <c r="FF142" s="102"/>
      <c r="FG142" s="102"/>
      <c r="FH142" s="102"/>
      <c r="FI142" s="103"/>
      <c r="FJ142" s="103"/>
    </row>
    <row r="143" s="44" customFormat="1" ht="20.1" customHeight="1" spans="1:166">
      <c r="A143" s="84" t="s">
        <v>163</v>
      </c>
      <c r="B143" s="85" t="s">
        <v>32</v>
      </c>
      <c r="C143" s="86" t="s">
        <v>33</v>
      </c>
      <c r="D143" s="87">
        <v>0.022</v>
      </c>
      <c r="E143" s="90">
        <v>8508110000</v>
      </c>
      <c r="F143" s="86">
        <v>4</v>
      </c>
      <c r="G143" s="89">
        <f t="shared" ref="G143:G206" si="6">K143*0.3</f>
        <v>38.97</v>
      </c>
      <c r="H143" s="89">
        <f t="shared" ref="H143:H206" si="7">G143*F143</f>
        <v>155.88</v>
      </c>
      <c r="I143" s="101" t="s">
        <v>34</v>
      </c>
      <c r="J143" s="99">
        <f t="shared" ref="J143:J206" si="8">H143*D143</f>
        <v>3.42936</v>
      </c>
      <c r="K143" s="100">
        <v>129.9</v>
      </c>
      <c r="L143" s="100" t="s">
        <v>35</v>
      </c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  <c r="AZ143" s="100"/>
      <c r="BA143" s="100"/>
      <c r="BB143" s="100"/>
      <c r="BC143" s="100"/>
      <c r="BD143" s="100"/>
      <c r="BE143" s="100"/>
      <c r="BF143" s="100"/>
      <c r="BG143" s="100"/>
      <c r="BH143" s="100"/>
      <c r="BI143" s="100"/>
      <c r="BJ143" s="100"/>
      <c r="BK143" s="100"/>
      <c r="BL143" s="100"/>
      <c r="BM143" s="100"/>
      <c r="BN143" s="100"/>
      <c r="BO143" s="100"/>
      <c r="BP143" s="100"/>
      <c r="BQ143" s="100"/>
      <c r="BR143" s="100"/>
      <c r="BS143" s="100"/>
      <c r="BT143" s="100"/>
      <c r="BU143" s="100"/>
      <c r="BV143" s="100"/>
      <c r="BW143" s="100"/>
      <c r="BX143" s="100"/>
      <c r="BY143" s="100"/>
      <c r="BZ143" s="100"/>
      <c r="CA143" s="100"/>
      <c r="CB143" s="100"/>
      <c r="CC143" s="100"/>
      <c r="CD143" s="100"/>
      <c r="CE143" s="100"/>
      <c r="CF143" s="100"/>
      <c r="CG143" s="100"/>
      <c r="CH143" s="100"/>
      <c r="CI143" s="100"/>
      <c r="CJ143" s="100"/>
      <c r="CK143" s="100"/>
      <c r="CL143" s="100"/>
      <c r="CM143" s="100"/>
      <c r="CN143" s="100"/>
      <c r="CO143" s="100"/>
      <c r="CP143" s="100"/>
      <c r="CQ143" s="100"/>
      <c r="CR143" s="100"/>
      <c r="CS143" s="100"/>
      <c r="CT143" s="100"/>
      <c r="CU143" s="100"/>
      <c r="CV143" s="100"/>
      <c r="CW143" s="100"/>
      <c r="CX143" s="100"/>
      <c r="CY143" s="100"/>
      <c r="CZ143" s="100"/>
      <c r="DA143" s="100"/>
      <c r="DB143" s="100"/>
      <c r="DC143" s="100"/>
      <c r="DD143" s="100"/>
      <c r="DE143" s="100"/>
      <c r="DF143" s="100"/>
      <c r="DG143" s="100"/>
      <c r="DH143" s="100"/>
      <c r="DI143" s="100"/>
      <c r="DJ143" s="100"/>
      <c r="DK143" s="100"/>
      <c r="DL143" s="100"/>
      <c r="DM143" s="100"/>
      <c r="DN143" s="100"/>
      <c r="DO143" s="100"/>
      <c r="DP143" s="100"/>
      <c r="DQ143" s="100"/>
      <c r="DR143" s="100"/>
      <c r="DS143" s="100"/>
      <c r="DT143" s="100"/>
      <c r="DU143" s="100"/>
      <c r="DV143" s="100"/>
      <c r="DW143" s="100"/>
      <c r="DX143" s="100"/>
      <c r="DY143" s="100"/>
      <c r="DZ143" s="100"/>
      <c r="EA143" s="100"/>
      <c r="EB143" s="100"/>
      <c r="EC143" s="100"/>
      <c r="ED143" s="100"/>
      <c r="EE143" s="100"/>
      <c r="EF143" s="100"/>
      <c r="EG143" s="100"/>
      <c r="EH143" s="100"/>
      <c r="EI143" s="100"/>
      <c r="FC143" s="102"/>
      <c r="FD143" s="102"/>
      <c r="FE143" s="102"/>
      <c r="FF143" s="102"/>
      <c r="FG143" s="102"/>
      <c r="FH143" s="102"/>
      <c r="FI143" s="103"/>
      <c r="FJ143" s="103"/>
    </row>
    <row r="144" s="44" customFormat="1" ht="20.1" customHeight="1" spans="1:166">
      <c r="A144" s="84" t="s">
        <v>164</v>
      </c>
      <c r="B144" s="85" t="s">
        <v>32</v>
      </c>
      <c r="C144" s="86" t="s">
        <v>33</v>
      </c>
      <c r="D144" s="87">
        <v>0.022</v>
      </c>
      <c r="E144" s="90">
        <v>8508110000</v>
      </c>
      <c r="F144" s="86">
        <v>4</v>
      </c>
      <c r="G144" s="89">
        <f t="shared" si="6"/>
        <v>38.97</v>
      </c>
      <c r="H144" s="89">
        <f t="shared" si="7"/>
        <v>155.88</v>
      </c>
      <c r="I144" s="101" t="s">
        <v>34</v>
      </c>
      <c r="J144" s="99">
        <f t="shared" si="8"/>
        <v>3.42936</v>
      </c>
      <c r="K144" s="100">
        <v>129.9</v>
      </c>
      <c r="L144" s="100" t="s">
        <v>35</v>
      </c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  <c r="AZ144" s="100"/>
      <c r="BA144" s="100"/>
      <c r="BB144" s="100"/>
      <c r="BC144" s="100"/>
      <c r="BD144" s="100"/>
      <c r="BE144" s="100"/>
      <c r="BF144" s="100"/>
      <c r="BG144" s="100"/>
      <c r="BH144" s="100"/>
      <c r="BI144" s="100"/>
      <c r="BJ144" s="100"/>
      <c r="BK144" s="100"/>
      <c r="BL144" s="100"/>
      <c r="BM144" s="100"/>
      <c r="BN144" s="100"/>
      <c r="BO144" s="100"/>
      <c r="BP144" s="100"/>
      <c r="BQ144" s="100"/>
      <c r="BR144" s="100"/>
      <c r="BS144" s="100"/>
      <c r="BT144" s="100"/>
      <c r="BU144" s="100"/>
      <c r="BV144" s="100"/>
      <c r="BW144" s="100"/>
      <c r="BX144" s="100"/>
      <c r="BY144" s="100"/>
      <c r="BZ144" s="100"/>
      <c r="CA144" s="100"/>
      <c r="CB144" s="100"/>
      <c r="CC144" s="100"/>
      <c r="CD144" s="100"/>
      <c r="CE144" s="100"/>
      <c r="CF144" s="100"/>
      <c r="CG144" s="100"/>
      <c r="CH144" s="100"/>
      <c r="CI144" s="100"/>
      <c r="CJ144" s="100"/>
      <c r="CK144" s="100"/>
      <c r="CL144" s="100"/>
      <c r="CM144" s="100"/>
      <c r="CN144" s="100"/>
      <c r="CO144" s="100"/>
      <c r="CP144" s="100"/>
      <c r="CQ144" s="100"/>
      <c r="CR144" s="100"/>
      <c r="CS144" s="100"/>
      <c r="CT144" s="100"/>
      <c r="CU144" s="100"/>
      <c r="CV144" s="100"/>
      <c r="CW144" s="100"/>
      <c r="CX144" s="100"/>
      <c r="CY144" s="100"/>
      <c r="CZ144" s="100"/>
      <c r="DA144" s="100"/>
      <c r="DB144" s="100"/>
      <c r="DC144" s="100"/>
      <c r="DD144" s="100"/>
      <c r="DE144" s="100"/>
      <c r="DF144" s="100"/>
      <c r="DG144" s="100"/>
      <c r="DH144" s="100"/>
      <c r="DI144" s="100"/>
      <c r="DJ144" s="100"/>
      <c r="DK144" s="100"/>
      <c r="DL144" s="100"/>
      <c r="DM144" s="100"/>
      <c r="DN144" s="100"/>
      <c r="DO144" s="100"/>
      <c r="DP144" s="100"/>
      <c r="DQ144" s="100"/>
      <c r="DR144" s="100"/>
      <c r="DS144" s="100"/>
      <c r="DT144" s="100"/>
      <c r="DU144" s="100"/>
      <c r="DV144" s="100"/>
      <c r="DW144" s="100"/>
      <c r="DX144" s="100"/>
      <c r="DY144" s="100"/>
      <c r="DZ144" s="100"/>
      <c r="EA144" s="100"/>
      <c r="EB144" s="100"/>
      <c r="EC144" s="100"/>
      <c r="ED144" s="100"/>
      <c r="EE144" s="100"/>
      <c r="EF144" s="100"/>
      <c r="EG144" s="100"/>
      <c r="EH144" s="100"/>
      <c r="EI144" s="100"/>
      <c r="FC144" s="102"/>
      <c r="FD144" s="102"/>
      <c r="FE144" s="102"/>
      <c r="FF144" s="102"/>
      <c r="FG144" s="102"/>
      <c r="FH144" s="102"/>
      <c r="FI144" s="103"/>
      <c r="FJ144" s="103"/>
    </row>
    <row r="145" s="44" customFormat="1" ht="20.1" customHeight="1" spans="1:166">
      <c r="A145" s="84" t="s">
        <v>165</v>
      </c>
      <c r="B145" s="85" t="s">
        <v>32</v>
      </c>
      <c r="C145" s="86" t="s">
        <v>33</v>
      </c>
      <c r="D145" s="87">
        <v>0.022</v>
      </c>
      <c r="E145" s="90">
        <v>8508110000</v>
      </c>
      <c r="F145" s="86">
        <v>4</v>
      </c>
      <c r="G145" s="89">
        <f t="shared" si="6"/>
        <v>38.97</v>
      </c>
      <c r="H145" s="89">
        <f t="shared" si="7"/>
        <v>155.88</v>
      </c>
      <c r="I145" s="101" t="s">
        <v>34</v>
      </c>
      <c r="J145" s="99">
        <f t="shared" si="8"/>
        <v>3.42936</v>
      </c>
      <c r="K145" s="100">
        <v>129.9</v>
      </c>
      <c r="L145" s="100" t="s">
        <v>35</v>
      </c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FC145" s="102"/>
      <c r="FD145" s="102"/>
      <c r="FE145" s="102"/>
      <c r="FF145" s="102"/>
      <c r="FG145" s="102"/>
      <c r="FH145" s="102"/>
      <c r="FI145" s="103"/>
      <c r="FJ145" s="103"/>
    </row>
    <row r="146" s="44" customFormat="1" ht="20.1" customHeight="1" spans="1:166">
      <c r="A146" s="84" t="s">
        <v>166</v>
      </c>
      <c r="B146" s="85" t="s">
        <v>32</v>
      </c>
      <c r="C146" s="86" t="s">
        <v>33</v>
      </c>
      <c r="D146" s="87">
        <v>0.022</v>
      </c>
      <c r="E146" s="90">
        <v>8508110000</v>
      </c>
      <c r="F146" s="86">
        <v>4</v>
      </c>
      <c r="G146" s="89">
        <f t="shared" si="6"/>
        <v>38.97</v>
      </c>
      <c r="H146" s="89">
        <f t="shared" si="7"/>
        <v>155.88</v>
      </c>
      <c r="I146" s="101" t="s">
        <v>34</v>
      </c>
      <c r="J146" s="99">
        <f t="shared" si="8"/>
        <v>3.42936</v>
      </c>
      <c r="K146" s="100">
        <v>129.9</v>
      </c>
      <c r="L146" s="100" t="s">
        <v>35</v>
      </c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  <c r="AZ146" s="100"/>
      <c r="BA146" s="100"/>
      <c r="BB146" s="100"/>
      <c r="BC146" s="100"/>
      <c r="BD146" s="100"/>
      <c r="BE146" s="100"/>
      <c r="BF146" s="100"/>
      <c r="BG146" s="100"/>
      <c r="BH146" s="100"/>
      <c r="BI146" s="100"/>
      <c r="BJ146" s="100"/>
      <c r="BK146" s="100"/>
      <c r="BL146" s="100"/>
      <c r="BM146" s="100"/>
      <c r="BN146" s="100"/>
      <c r="BO146" s="100"/>
      <c r="BP146" s="100"/>
      <c r="BQ146" s="100"/>
      <c r="BR146" s="100"/>
      <c r="BS146" s="100"/>
      <c r="BT146" s="100"/>
      <c r="BU146" s="100"/>
      <c r="BV146" s="100"/>
      <c r="BW146" s="100"/>
      <c r="BX146" s="100"/>
      <c r="BY146" s="100"/>
      <c r="BZ146" s="100"/>
      <c r="CA146" s="100"/>
      <c r="CB146" s="100"/>
      <c r="CC146" s="100"/>
      <c r="CD146" s="100"/>
      <c r="CE146" s="100"/>
      <c r="CF146" s="100"/>
      <c r="CG146" s="100"/>
      <c r="CH146" s="100"/>
      <c r="CI146" s="100"/>
      <c r="CJ146" s="100"/>
      <c r="CK146" s="100"/>
      <c r="CL146" s="100"/>
      <c r="CM146" s="100"/>
      <c r="CN146" s="100"/>
      <c r="CO146" s="100"/>
      <c r="CP146" s="100"/>
      <c r="CQ146" s="100"/>
      <c r="CR146" s="100"/>
      <c r="CS146" s="100"/>
      <c r="CT146" s="100"/>
      <c r="CU146" s="100"/>
      <c r="CV146" s="100"/>
      <c r="CW146" s="100"/>
      <c r="CX146" s="100"/>
      <c r="CY146" s="100"/>
      <c r="CZ146" s="100"/>
      <c r="DA146" s="100"/>
      <c r="DB146" s="100"/>
      <c r="DC146" s="100"/>
      <c r="DD146" s="100"/>
      <c r="DE146" s="100"/>
      <c r="DF146" s="100"/>
      <c r="DG146" s="100"/>
      <c r="DH146" s="100"/>
      <c r="DI146" s="100"/>
      <c r="DJ146" s="100"/>
      <c r="DK146" s="100"/>
      <c r="DL146" s="100"/>
      <c r="DM146" s="100"/>
      <c r="DN146" s="100"/>
      <c r="DO146" s="100"/>
      <c r="DP146" s="100"/>
      <c r="DQ146" s="100"/>
      <c r="DR146" s="100"/>
      <c r="DS146" s="100"/>
      <c r="DT146" s="100"/>
      <c r="DU146" s="100"/>
      <c r="DV146" s="100"/>
      <c r="DW146" s="100"/>
      <c r="DX146" s="100"/>
      <c r="DY146" s="100"/>
      <c r="DZ146" s="100"/>
      <c r="EA146" s="100"/>
      <c r="EB146" s="100"/>
      <c r="EC146" s="100"/>
      <c r="ED146" s="100"/>
      <c r="EE146" s="100"/>
      <c r="EF146" s="100"/>
      <c r="EG146" s="100"/>
      <c r="EH146" s="100"/>
      <c r="EI146" s="100"/>
      <c r="FC146" s="102"/>
      <c r="FD146" s="102"/>
      <c r="FE146" s="102"/>
      <c r="FF146" s="102"/>
      <c r="FG146" s="102"/>
      <c r="FH146" s="102"/>
      <c r="FI146" s="103"/>
      <c r="FJ146" s="103"/>
    </row>
    <row r="147" s="44" customFormat="1" ht="20.1" customHeight="1" spans="1:166">
      <c r="A147" s="84" t="s">
        <v>167</v>
      </c>
      <c r="B147" s="85" t="s">
        <v>32</v>
      </c>
      <c r="C147" s="86" t="s">
        <v>33</v>
      </c>
      <c r="D147" s="87">
        <v>0.022</v>
      </c>
      <c r="E147" s="90">
        <v>8508110000</v>
      </c>
      <c r="F147" s="86">
        <v>4</v>
      </c>
      <c r="G147" s="89">
        <f t="shared" si="6"/>
        <v>38.97</v>
      </c>
      <c r="H147" s="89">
        <f t="shared" si="7"/>
        <v>155.88</v>
      </c>
      <c r="I147" s="101" t="s">
        <v>34</v>
      </c>
      <c r="J147" s="99">
        <f t="shared" si="8"/>
        <v>3.42936</v>
      </c>
      <c r="K147" s="100">
        <v>129.9</v>
      </c>
      <c r="L147" s="100" t="s">
        <v>35</v>
      </c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  <c r="AZ147" s="100"/>
      <c r="BA147" s="100"/>
      <c r="BB147" s="100"/>
      <c r="BC147" s="100"/>
      <c r="BD147" s="100"/>
      <c r="BE147" s="100"/>
      <c r="BF147" s="100"/>
      <c r="BG147" s="100"/>
      <c r="BH147" s="100"/>
      <c r="BI147" s="100"/>
      <c r="BJ147" s="100"/>
      <c r="BK147" s="100"/>
      <c r="BL147" s="100"/>
      <c r="BM147" s="100"/>
      <c r="BN147" s="100"/>
      <c r="BO147" s="100"/>
      <c r="BP147" s="100"/>
      <c r="BQ147" s="100"/>
      <c r="BR147" s="100"/>
      <c r="BS147" s="100"/>
      <c r="BT147" s="100"/>
      <c r="BU147" s="100"/>
      <c r="BV147" s="100"/>
      <c r="BW147" s="100"/>
      <c r="BX147" s="100"/>
      <c r="BY147" s="100"/>
      <c r="BZ147" s="100"/>
      <c r="CA147" s="100"/>
      <c r="CB147" s="100"/>
      <c r="CC147" s="100"/>
      <c r="CD147" s="100"/>
      <c r="CE147" s="100"/>
      <c r="CF147" s="100"/>
      <c r="CG147" s="100"/>
      <c r="CH147" s="100"/>
      <c r="CI147" s="100"/>
      <c r="CJ147" s="100"/>
      <c r="CK147" s="100"/>
      <c r="CL147" s="100"/>
      <c r="CM147" s="100"/>
      <c r="CN147" s="100"/>
      <c r="CO147" s="100"/>
      <c r="CP147" s="100"/>
      <c r="CQ147" s="100"/>
      <c r="CR147" s="100"/>
      <c r="CS147" s="100"/>
      <c r="CT147" s="100"/>
      <c r="CU147" s="100"/>
      <c r="CV147" s="100"/>
      <c r="CW147" s="100"/>
      <c r="CX147" s="100"/>
      <c r="CY147" s="100"/>
      <c r="CZ147" s="100"/>
      <c r="DA147" s="100"/>
      <c r="DB147" s="100"/>
      <c r="DC147" s="100"/>
      <c r="DD147" s="100"/>
      <c r="DE147" s="100"/>
      <c r="DF147" s="100"/>
      <c r="DG147" s="100"/>
      <c r="DH147" s="100"/>
      <c r="DI147" s="100"/>
      <c r="DJ147" s="100"/>
      <c r="DK147" s="100"/>
      <c r="DL147" s="100"/>
      <c r="DM147" s="100"/>
      <c r="DN147" s="100"/>
      <c r="DO147" s="100"/>
      <c r="DP147" s="100"/>
      <c r="DQ147" s="100"/>
      <c r="DR147" s="100"/>
      <c r="DS147" s="100"/>
      <c r="DT147" s="100"/>
      <c r="DU147" s="100"/>
      <c r="DV147" s="100"/>
      <c r="DW147" s="100"/>
      <c r="DX147" s="100"/>
      <c r="DY147" s="100"/>
      <c r="DZ147" s="100"/>
      <c r="EA147" s="100"/>
      <c r="EB147" s="100"/>
      <c r="EC147" s="100"/>
      <c r="ED147" s="100"/>
      <c r="EE147" s="100"/>
      <c r="EF147" s="100"/>
      <c r="EG147" s="100"/>
      <c r="EH147" s="100"/>
      <c r="EI147" s="100"/>
      <c r="FC147" s="102"/>
      <c r="FD147" s="102"/>
      <c r="FE147" s="102"/>
      <c r="FF147" s="102"/>
      <c r="FG147" s="102"/>
      <c r="FH147" s="102"/>
      <c r="FI147" s="103"/>
      <c r="FJ147" s="103"/>
    </row>
    <row r="148" s="44" customFormat="1" ht="20.1" customHeight="1" spans="1:166">
      <c r="A148" s="84" t="s">
        <v>168</v>
      </c>
      <c r="B148" s="85" t="s">
        <v>32</v>
      </c>
      <c r="C148" s="86" t="s">
        <v>33</v>
      </c>
      <c r="D148" s="87">
        <v>0.022</v>
      </c>
      <c r="E148" s="90">
        <v>8508110000</v>
      </c>
      <c r="F148" s="86">
        <v>4</v>
      </c>
      <c r="G148" s="89">
        <f t="shared" si="6"/>
        <v>38.97</v>
      </c>
      <c r="H148" s="89">
        <f t="shared" si="7"/>
        <v>155.88</v>
      </c>
      <c r="I148" s="101" t="s">
        <v>34</v>
      </c>
      <c r="J148" s="99">
        <f t="shared" si="8"/>
        <v>3.42936</v>
      </c>
      <c r="K148" s="100">
        <v>129.9</v>
      </c>
      <c r="L148" s="100" t="s">
        <v>35</v>
      </c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  <c r="AZ148" s="100"/>
      <c r="BA148" s="100"/>
      <c r="BB148" s="100"/>
      <c r="BC148" s="100"/>
      <c r="BD148" s="100"/>
      <c r="BE148" s="100"/>
      <c r="BF148" s="100"/>
      <c r="BG148" s="100"/>
      <c r="BH148" s="100"/>
      <c r="BI148" s="100"/>
      <c r="BJ148" s="100"/>
      <c r="BK148" s="100"/>
      <c r="BL148" s="100"/>
      <c r="BM148" s="100"/>
      <c r="BN148" s="100"/>
      <c r="BO148" s="100"/>
      <c r="BP148" s="100"/>
      <c r="BQ148" s="100"/>
      <c r="BR148" s="100"/>
      <c r="BS148" s="100"/>
      <c r="BT148" s="100"/>
      <c r="BU148" s="100"/>
      <c r="BV148" s="100"/>
      <c r="BW148" s="100"/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/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0"/>
      <c r="CS148" s="100"/>
      <c r="CT148" s="100"/>
      <c r="CU148" s="100"/>
      <c r="CV148" s="100"/>
      <c r="CW148" s="100"/>
      <c r="CX148" s="100"/>
      <c r="CY148" s="100"/>
      <c r="CZ148" s="100"/>
      <c r="DA148" s="100"/>
      <c r="DB148" s="100"/>
      <c r="DC148" s="100"/>
      <c r="DD148" s="100"/>
      <c r="DE148" s="100"/>
      <c r="DF148" s="100"/>
      <c r="DG148" s="100"/>
      <c r="DH148" s="100"/>
      <c r="DI148" s="100"/>
      <c r="DJ148" s="100"/>
      <c r="DK148" s="100"/>
      <c r="DL148" s="100"/>
      <c r="DM148" s="100"/>
      <c r="DN148" s="100"/>
      <c r="DO148" s="100"/>
      <c r="DP148" s="100"/>
      <c r="DQ148" s="100"/>
      <c r="DR148" s="100"/>
      <c r="DS148" s="100"/>
      <c r="DT148" s="100"/>
      <c r="DU148" s="100"/>
      <c r="DV148" s="100"/>
      <c r="DW148" s="100"/>
      <c r="DX148" s="100"/>
      <c r="DY148" s="100"/>
      <c r="DZ148" s="100"/>
      <c r="EA148" s="100"/>
      <c r="EB148" s="100"/>
      <c r="EC148" s="100"/>
      <c r="ED148" s="100"/>
      <c r="EE148" s="100"/>
      <c r="EF148" s="100"/>
      <c r="EG148" s="100"/>
      <c r="EH148" s="100"/>
      <c r="EI148" s="100"/>
      <c r="FC148" s="102"/>
      <c r="FD148" s="102"/>
      <c r="FE148" s="102"/>
      <c r="FF148" s="102"/>
      <c r="FG148" s="102"/>
      <c r="FH148" s="102"/>
      <c r="FI148" s="103"/>
      <c r="FJ148" s="103"/>
    </row>
    <row r="149" s="44" customFormat="1" ht="20.1" customHeight="1" spans="1:166">
      <c r="A149" s="84" t="s">
        <v>169</v>
      </c>
      <c r="B149" s="85" t="s">
        <v>32</v>
      </c>
      <c r="C149" s="86" t="s">
        <v>33</v>
      </c>
      <c r="D149" s="87">
        <v>0.022</v>
      </c>
      <c r="E149" s="90">
        <v>8508110000</v>
      </c>
      <c r="F149" s="86">
        <v>4</v>
      </c>
      <c r="G149" s="89">
        <f t="shared" si="6"/>
        <v>38.97</v>
      </c>
      <c r="H149" s="89">
        <f t="shared" si="7"/>
        <v>155.88</v>
      </c>
      <c r="I149" s="101" t="s">
        <v>34</v>
      </c>
      <c r="J149" s="99">
        <f t="shared" si="8"/>
        <v>3.42936</v>
      </c>
      <c r="K149" s="100">
        <v>129.9</v>
      </c>
      <c r="L149" s="100" t="s">
        <v>35</v>
      </c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  <c r="AZ149" s="100"/>
      <c r="BA149" s="100"/>
      <c r="BB149" s="100"/>
      <c r="BC149" s="100"/>
      <c r="BD149" s="100"/>
      <c r="BE149" s="100"/>
      <c r="BF149" s="100"/>
      <c r="BG149" s="100"/>
      <c r="BH149" s="100"/>
      <c r="BI149" s="100"/>
      <c r="BJ149" s="100"/>
      <c r="BK149" s="100"/>
      <c r="BL149" s="100"/>
      <c r="BM149" s="100"/>
      <c r="BN149" s="100"/>
      <c r="BO149" s="100"/>
      <c r="BP149" s="100"/>
      <c r="BQ149" s="100"/>
      <c r="BR149" s="100"/>
      <c r="BS149" s="100"/>
      <c r="BT149" s="100"/>
      <c r="BU149" s="100"/>
      <c r="BV149" s="100"/>
      <c r="BW149" s="100"/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/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0"/>
      <c r="CS149" s="100"/>
      <c r="CT149" s="100"/>
      <c r="CU149" s="100"/>
      <c r="CV149" s="100"/>
      <c r="CW149" s="100"/>
      <c r="CX149" s="100"/>
      <c r="CY149" s="100"/>
      <c r="CZ149" s="100"/>
      <c r="DA149" s="100"/>
      <c r="DB149" s="100"/>
      <c r="DC149" s="100"/>
      <c r="DD149" s="100"/>
      <c r="DE149" s="100"/>
      <c r="DF149" s="100"/>
      <c r="DG149" s="100"/>
      <c r="DH149" s="100"/>
      <c r="DI149" s="100"/>
      <c r="DJ149" s="100"/>
      <c r="DK149" s="100"/>
      <c r="DL149" s="100"/>
      <c r="DM149" s="100"/>
      <c r="DN149" s="100"/>
      <c r="DO149" s="100"/>
      <c r="DP149" s="100"/>
      <c r="DQ149" s="100"/>
      <c r="DR149" s="100"/>
      <c r="DS149" s="100"/>
      <c r="DT149" s="100"/>
      <c r="DU149" s="100"/>
      <c r="DV149" s="100"/>
      <c r="DW149" s="100"/>
      <c r="DX149" s="100"/>
      <c r="DY149" s="100"/>
      <c r="DZ149" s="100"/>
      <c r="EA149" s="100"/>
      <c r="EB149" s="100"/>
      <c r="EC149" s="100"/>
      <c r="ED149" s="100"/>
      <c r="EE149" s="100"/>
      <c r="EF149" s="100"/>
      <c r="EG149" s="100"/>
      <c r="EH149" s="100"/>
      <c r="EI149" s="100"/>
      <c r="FC149" s="102"/>
      <c r="FD149" s="102"/>
      <c r="FE149" s="102"/>
      <c r="FF149" s="102"/>
      <c r="FG149" s="102"/>
      <c r="FH149" s="102"/>
      <c r="FI149" s="103"/>
      <c r="FJ149" s="103"/>
    </row>
    <row r="150" s="44" customFormat="1" ht="20.1" customHeight="1" spans="1:166">
      <c r="A150" s="84" t="s">
        <v>170</v>
      </c>
      <c r="B150" s="85" t="s">
        <v>32</v>
      </c>
      <c r="C150" s="86" t="s">
        <v>33</v>
      </c>
      <c r="D150" s="87">
        <v>0.022</v>
      </c>
      <c r="E150" s="90">
        <v>8508110000</v>
      </c>
      <c r="F150" s="86">
        <v>4</v>
      </c>
      <c r="G150" s="89">
        <f t="shared" si="6"/>
        <v>38.97</v>
      </c>
      <c r="H150" s="89">
        <f t="shared" si="7"/>
        <v>155.88</v>
      </c>
      <c r="I150" s="101" t="s">
        <v>34</v>
      </c>
      <c r="J150" s="99">
        <f t="shared" si="8"/>
        <v>3.42936</v>
      </c>
      <c r="K150" s="100">
        <v>129.9</v>
      </c>
      <c r="L150" s="100" t="s">
        <v>35</v>
      </c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  <c r="DB150" s="100"/>
      <c r="DC150" s="100"/>
      <c r="DD150" s="100"/>
      <c r="DE150" s="100"/>
      <c r="DF150" s="100"/>
      <c r="DG150" s="100"/>
      <c r="DH150" s="100"/>
      <c r="DI150" s="100"/>
      <c r="DJ150" s="100"/>
      <c r="DK150" s="100"/>
      <c r="DL150" s="100"/>
      <c r="DM150" s="100"/>
      <c r="DN150" s="100"/>
      <c r="DO150" s="100"/>
      <c r="DP150" s="100"/>
      <c r="DQ150" s="100"/>
      <c r="DR150" s="100"/>
      <c r="DS150" s="100"/>
      <c r="DT150" s="100"/>
      <c r="DU150" s="100"/>
      <c r="DV150" s="100"/>
      <c r="DW150" s="100"/>
      <c r="DX150" s="100"/>
      <c r="DY150" s="100"/>
      <c r="DZ150" s="100"/>
      <c r="EA150" s="100"/>
      <c r="EB150" s="100"/>
      <c r="EC150" s="100"/>
      <c r="ED150" s="100"/>
      <c r="EE150" s="100"/>
      <c r="EF150" s="100"/>
      <c r="EG150" s="100"/>
      <c r="EH150" s="100"/>
      <c r="EI150" s="100"/>
      <c r="FC150" s="102"/>
      <c r="FD150" s="102"/>
      <c r="FE150" s="102"/>
      <c r="FF150" s="102"/>
      <c r="FG150" s="102"/>
      <c r="FH150" s="102"/>
      <c r="FI150" s="103"/>
      <c r="FJ150" s="103"/>
    </row>
    <row r="151" s="44" customFormat="1" ht="20.1" customHeight="1" spans="1:166">
      <c r="A151" s="84" t="s">
        <v>171</v>
      </c>
      <c r="B151" s="85" t="s">
        <v>32</v>
      </c>
      <c r="C151" s="86" t="s">
        <v>33</v>
      </c>
      <c r="D151" s="87">
        <v>0.022</v>
      </c>
      <c r="E151" s="90">
        <v>8508110000</v>
      </c>
      <c r="F151" s="86">
        <v>4</v>
      </c>
      <c r="G151" s="89">
        <f t="shared" si="6"/>
        <v>38.97</v>
      </c>
      <c r="H151" s="89">
        <f t="shared" si="7"/>
        <v>155.88</v>
      </c>
      <c r="I151" s="101" t="s">
        <v>34</v>
      </c>
      <c r="J151" s="99">
        <f t="shared" si="8"/>
        <v>3.42936</v>
      </c>
      <c r="K151" s="100">
        <v>129.9</v>
      </c>
      <c r="L151" s="100" t="s">
        <v>35</v>
      </c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  <c r="AZ151" s="100"/>
      <c r="BA151" s="100"/>
      <c r="BB151" s="100"/>
      <c r="BC151" s="100"/>
      <c r="BD151" s="100"/>
      <c r="BE151" s="100"/>
      <c r="BF151" s="100"/>
      <c r="BG151" s="100"/>
      <c r="BH151" s="100"/>
      <c r="BI151" s="100"/>
      <c r="BJ151" s="100"/>
      <c r="BK151" s="100"/>
      <c r="BL151" s="100"/>
      <c r="BM151" s="100"/>
      <c r="BN151" s="100"/>
      <c r="BO151" s="100"/>
      <c r="BP151" s="100"/>
      <c r="BQ151" s="100"/>
      <c r="BR151" s="100"/>
      <c r="BS151" s="100"/>
      <c r="BT151" s="100"/>
      <c r="BU151" s="100"/>
      <c r="BV151" s="100"/>
      <c r="BW151" s="100"/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/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0"/>
      <c r="CS151" s="100"/>
      <c r="CT151" s="100"/>
      <c r="CU151" s="100"/>
      <c r="CV151" s="100"/>
      <c r="CW151" s="100"/>
      <c r="CX151" s="100"/>
      <c r="CY151" s="100"/>
      <c r="CZ151" s="100"/>
      <c r="DA151" s="100"/>
      <c r="DB151" s="100"/>
      <c r="DC151" s="100"/>
      <c r="DD151" s="100"/>
      <c r="DE151" s="100"/>
      <c r="DF151" s="100"/>
      <c r="DG151" s="100"/>
      <c r="DH151" s="100"/>
      <c r="DI151" s="100"/>
      <c r="DJ151" s="100"/>
      <c r="DK151" s="100"/>
      <c r="DL151" s="100"/>
      <c r="DM151" s="100"/>
      <c r="DN151" s="100"/>
      <c r="DO151" s="100"/>
      <c r="DP151" s="100"/>
      <c r="DQ151" s="100"/>
      <c r="DR151" s="100"/>
      <c r="DS151" s="100"/>
      <c r="DT151" s="100"/>
      <c r="DU151" s="100"/>
      <c r="DV151" s="100"/>
      <c r="DW151" s="100"/>
      <c r="DX151" s="100"/>
      <c r="DY151" s="100"/>
      <c r="DZ151" s="100"/>
      <c r="EA151" s="100"/>
      <c r="EB151" s="100"/>
      <c r="EC151" s="100"/>
      <c r="ED151" s="100"/>
      <c r="EE151" s="100"/>
      <c r="EF151" s="100"/>
      <c r="EG151" s="100"/>
      <c r="EH151" s="100"/>
      <c r="EI151" s="100"/>
      <c r="FC151" s="102"/>
      <c r="FD151" s="102"/>
      <c r="FE151" s="102"/>
      <c r="FF151" s="102"/>
      <c r="FG151" s="102"/>
      <c r="FH151" s="102"/>
      <c r="FI151" s="103"/>
      <c r="FJ151" s="103"/>
    </row>
    <row r="152" s="44" customFormat="1" ht="20.1" customHeight="1" spans="1:166">
      <c r="A152" s="84" t="s">
        <v>172</v>
      </c>
      <c r="B152" s="85" t="s">
        <v>32</v>
      </c>
      <c r="C152" s="86" t="s">
        <v>33</v>
      </c>
      <c r="D152" s="87">
        <v>0.022</v>
      </c>
      <c r="E152" s="90">
        <v>8508110000</v>
      </c>
      <c r="F152" s="86">
        <v>4</v>
      </c>
      <c r="G152" s="89">
        <f t="shared" si="6"/>
        <v>38.97</v>
      </c>
      <c r="H152" s="89">
        <f t="shared" si="7"/>
        <v>155.88</v>
      </c>
      <c r="I152" s="101" t="s">
        <v>34</v>
      </c>
      <c r="J152" s="99">
        <f t="shared" si="8"/>
        <v>3.42936</v>
      </c>
      <c r="K152" s="100">
        <v>129.9</v>
      </c>
      <c r="L152" s="100" t="s">
        <v>35</v>
      </c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  <c r="AZ152" s="100"/>
      <c r="BA152" s="100"/>
      <c r="BB152" s="100"/>
      <c r="BC152" s="100"/>
      <c r="BD152" s="100"/>
      <c r="BE152" s="100"/>
      <c r="BF152" s="100"/>
      <c r="BG152" s="100"/>
      <c r="BH152" s="100"/>
      <c r="BI152" s="100"/>
      <c r="BJ152" s="100"/>
      <c r="BK152" s="100"/>
      <c r="BL152" s="100"/>
      <c r="BM152" s="100"/>
      <c r="BN152" s="100"/>
      <c r="BO152" s="100"/>
      <c r="BP152" s="100"/>
      <c r="BQ152" s="100"/>
      <c r="BR152" s="100"/>
      <c r="BS152" s="100"/>
      <c r="BT152" s="100"/>
      <c r="BU152" s="100"/>
      <c r="BV152" s="100"/>
      <c r="BW152" s="100"/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/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0"/>
      <c r="CS152" s="100"/>
      <c r="CT152" s="100"/>
      <c r="CU152" s="100"/>
      <c r="CV152" s="100"/>
      <c r="CW152" s="100"/>
      <c r="CX152" s="100"/>
      <c r="CY152" s="100"/>
      <c r="CZ152" s="100"/>
      <c r="DA152" s="100"/>
      <c r="DB152" s="100"/>
      <c r="DC152" s="100"/>
      <c r="DD152" s="100"/>
      <c r="DE152" s="100"/>
      <c r="DF152" s="100"/>
      <c r="DG152" s="100"/>
      <c r="DH152" s="100"/>
      <c r="DI152" s="100"/>
      <c r="DJ152" s="100"/>
      <c r="DK152" s="100"/>
      <c r="DL152" s="100"/>
      <c r="DM152" s="100"/>
      <c r="DN152" s="100"/>
      <c r="DO152" s="100"/>
      <c r="DP152" s="100"/>
      <c r="DQ152" s="100"/>
      <c r="DR152" s="100"/>
      <c r="DS152" s="100"/>
      <c r="DT152" s="100"/>
      <c r="DU152" s="100"/>
      <c r="DV152" s="100"/>
      <c r="DW152" s="100"/>
      <c r="DX152" s="100"/>
      <c r="DY152" s="100"/>
      <c r="DZ152" s="100"/>
      <c r="EA152" s="100"/>
      <c r="EB152" s="100"/>
      <c r="EC152" s="100"/>
      <c r="ED152" s="100"/>
      <c r="EE152" s="100"/>
      <c r="EF152" s="100"/>
      <c r="EG152" s="100"/>
      <c r="EH152" s="100"/>
      <c r="EI152" s="100"/>
      <c r="FC152" s="102"/>
      <c r="FD152" s="102"/>
      <c r="FE152" s="102"/>
      <c r="FF152" s="102"/>
      <c r="FG152" s="102"/>
      <c r="FH152" s="102"/>
      <c r="FI152" s="103"/>
      <c r="FJ152" s="103"/>
    </row>
    <row r="153" s="44" customFormat="1" ht="20.1" customHeight="1" spans="1:166">
      <c r="A153" s="84" t="s">
        <v>173</v>
      </c>
      <c r="B153" s="85" t="s">
        <v>32</v>
      </c>
      <c r="C153" s="86" t="s">
        <v>33</v>
      </c>
      <c r="D153" s="87">
        <v>0.022</v>
      </c>
      <c r="E153" s="90">
        <v>8508110000</v>
      </c>
      <c r="F153" s="86">
        <v>4</v>
      </c>
      <c r="G153" s="89">
        <f t="shared" si="6"/>
        <v>38.97</v>
      </c>
      <c r="H153" s="89">
        <f t="shared" si="7"/>
        <v>155.88</v>
      </c>
      <c r="I153" s="101" t="s">
        <v>34</v>
      </c>
      <c r="J153" s="99">
        <f t="shared" si="8"/>
        <v>3.42936</v>
      </c>
      <c r="K153" s="100">
        <v>129.9</v>
      </c>
      <c r="L153" s="100" t="s">
        <v>35</v>
      </c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FC153" s="102"/>
      <c r="FD153" s="102"/>
      <c r="FE153" s="102"/>
      <c r="FF153" s="102"/>
      <c r="FG153" s="102"/>
      <c r="FH153" s="102"/>
      <c r="FI153" s="103"/>
      <c r="FJ153" s="103"/>
    </row>
    <row r="154" s="44" customFormat="1" ht="20.1" customHeight="1" spans="1:166">
      <c r="A154" s="84" t="s">
        <v>174</v>
      </c>
      <c r="B154" s="85" t="s">
        <v>32</v>
      </c>
      <c r="C154" s="86" t="s">
        <v>33</v>
      </c>
      <c r="D154" s="87">
        <v>0.022</v>
      </c>
      <c r="E154" s="90">
        <v>8508110000</v>
      </c>
      <c r="F154" s="86">
        <v>4</v>
      </c>
      <c r="G154" s="89">
        <f t="shared" si="6"/>
        <v>38.97</v>
      </c>
      <c r="H154" s="89">
        <f t="shared" si="7"/>
        <v>155.88</v>
      </c>
      <c r="I154" s="101" t="s">
        <v>34</v>
      </c>
      <c r="J154" s="99">
        <f t="shared" si="8"/>
        <v>3.42936</v>
      </c>
      <c r="K154" s="100">
        <v>129.9</v>
      </c>
      <c r="L154" s="100" t="s">
        <v>35</v>
      </c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  <c r="AZ154" s="100"/>
      <c r="BA154" s="100"/>
      <c r="BB154" s="100"/>
      <c r="BC154" s="100"/>
      <c r="BD154" s="100"/>
      <c r="BE154" s="100"/>
      <c r="BF154" s="100"/>
      <c r="BG154" s="100"/>
      <c r="BH154" s="100"/>
      <c r="BI154" s="100"/>
      <c r="BJ154" s="100"/>
      <c r="BK154" s="100"/>
      <c r="BL154" s="100"/>
      <c r="BM154" s="100"/>
      <c r="BN154" s="100"/>
      <c r="BO154" s="100"/>
      <c r="BP154" s="100"/>
      <c r="BQ154" s="100"/>
      <c r="BR154" s="100"/>
      <c r="BS154" s="100"/>
      <c r="BT154" s="100"/>
      <c r="BU154" s="100"/>
      <c r="BV154" s="100"/>
      <c r="BW154" s="100"/>
      <c r="BX154" s="100"/>
      <c r="BY154" s="100"/>
      <c r="BZ154" s="100"/>
      <c r="CA154" s="100"/>
      <c r="CB154" s="100"/>
      <c r="CC154" s="100"/>
      <c r="CD154" s="100"/>
      <c r="CE154" s="100"/>
      <c r="CF154" s="100"/>
      <c r="CG154" s="100"/>
      <c r="CH154" s="100"/>
      <c r="CI154" s="100"/>
      <c r="CJ154" s="100"/>
      <c r="CK154" s="100"/>
      <c r="CL154" s="100"/>
      <c r="CM154" s="100"/>
      <c r="CN154" s="100"/>
      <c r="CO154" s="100"/>
      <c r="CP154" s="100"/>
      <c r="CQ154" s="100"/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0"/>
      <c r="DF154" s="100"/>
      <c r="DG154" s="100"/>
      <c r="DH154" s="100"/>
      <c r="DI154" s="100"/>
      <c r="DJ154" s="100"/>
      <c r="DK154" s="100"/>
      <c r="DL154" s="100"/>
      <c r="DM154" s="100"/>
      <c r="DN154" s="100"/>
      <c r="DO154" s="100"/>
      <c r="DP154" s="100"/>
      <c r="DQ154" s="100"/>
      <c r="DR154" s="100"/>
      <c r="DS154" s="100"/>
      <c r="DT154" s="100"/>
      <c r="DU154" s="100"/>
      <c r="DV154" s="100"/>
      <c r="DW154" s="100"/>
      <c r="DX154" s="100"/>
      <c r="DY154" s="100"/>
      <c r="DZ154" s="100"/>
      <c r="EA154" s="100"/>
      <c r="EB154" s="100"/>
      <c r="EC154" s="100"/>
      <c r="ED154" s="100"/>
      <c r="EE154" s="100"/>
      <c r="EF154" s="100"/>
      <c r="EG154" s="100"/>
      <c r="EH154" s="100"/>
      <c r="EI154" s="100"/>
      <c r="FC154" s="102"/>
      <c r="FD154" s="102"/>
      <c r="FE154" s="102"/>
      <c r="FF154" s="102"/>
      <c r="FG154" s="102"/>
      <c r="FH154" s="102"/>
      <c r="FI154" s="103"/>
      <c r="FJ154" s="103"/>
    </row>
    <row r="155" s="44" customFormat="1" ht="20.1" customHeight="1" spans="1:166">
      <c r="A155" s="84" t="s">
        <v>175</v>
      </c>
      <c r="B155" s="85" t="s">
        <v>32</v>
      </c>
      <c r="C155" s="86" t="s">
        <v>33</v>
      </c>
      <c r="D155" s="87">
        <v>0.022</v>
      </c>
      <c r="E155" s="90">
        <v>8508110000</v>
      </c>
      <c r="F155" s="86">
        <v>4</v>
      </c>
      <c r="G155" s="89">
        <f t="shared" si="6"/>
        <v>38.97</v>
      </c>
      <c r="H155" s="89">
        <f t="shared" si="7"/>
        <v>155.88</v>
      </c>
      <c r="I155" s="101" t="s">
        <v>34</v>
      </c>
      <c r="J155" s="99">
        <f t="shared" si="8"/>
        <v>3.42936</v>
      </c>
      <c r="K155" s="100">
        <v>129.9</v>
      </c>
      <c r="L155" s="100" t="s">
        <v>35</v>
      </c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  <c r="AZ155" s="100"/>
      <c r="BA155" s="100"/>
      <c r="BB155" s="100"/>
      <c r="BC155" s="100"/>
      <c r="BD155" s="100"/>
      <c r="BE155" s="100"/>
      <c r="BF155" s="100"/>
      <c r="BG155" s="100"/>
      <c r="BH155" s="100"/>
      <c r="BI155" s="100"/>
      <c r="BJ155" s="100"/>
      <c r="BK155" s="100"/>
      <c r="BL155" s="100"/>
      <c r="BM155" s="100"/>
      <c r="BN155" s="100"/>
      <c r="BO155" s="100"/>
      <c r="BP155" s="100"/>
      <c r="BQ155" s="100"/>
      <c r="BR155" s="100"/>
      <c r="BS155" s="100"/>
      <c r="BT155" s="100"/>
      <c r="BU155" s="100"/>
      <c r="BV155" s="100"/>
      <c r="BW155" s="100"/>
      <c r="BX155" s="100"/>
      <c r="BY155" s="100"/>
      <c r="BZ155" s="100"/>
      <c r="CA155" s="100"/>
      <c r="CB155" s="100"/>
      <c r="CC155" s="100"/>
      <c r="CD155" s="100"/>
      <c r="CE155" s="100"/>
      <c r="CF155" s="100"/>
      <c r="CG155" s="100"/>
      <c r="CH155" s="100"/>
      <c r="CI155" s="100"/>
      <c r="CJ155" s="100"/>
      <c r="CK155" s="100"/>
      <c r="CL155" s="100"/>
      <c r="CM155" s="100"/>
      <c r="CN155" s="100"/>
      <c r="CO155" s="100"/>
      <c r="CP155" s="100"/>
      <c r="CQ155" s="100"/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0"/>
      <c r="DF155" s="100"/>
      <c r="DG155" s="100"/>
      <c r="DH155" s="100"/>
      <c r="DI155" s="100"/>
      <c r="DJ155" s="100"/>
      <c r="DK155" s="100"/>
      <c r="DL155" s="100"/>
      <c r="DM155" s="100"/>
      <c r="DN155" s="100"/>
      <c r="DO155" s="100"/>
      <c r="DP155" s="100"/>
      <c r="DQ155" s="100"/>
      <c r="DR155" s="100"/>
      <c r="DS155" s="100"/>
      <c r="DT155" s="100"/>
      <c r="DU155" s="100"/>
      <c r="DV155" s="100"/>
      <c r="DW155" s="100"/>
      <c r="DX155" s="100"/>
      <c r="DY155" s="100"/>
      <c r="DZ155" s="100"/>
      <c r="EA155" s="100"/>
      <c r="EB155" s="100"/>
      <c r="EC155" s="100"/>
      <c r="ED155" s="100"/>
      <c r="EE155" s="100"/>
      <c r="EF155" s="100"/>
      <c r="EG155" s="100"/>
      <c r="EH155" s="100"/>
      <c r="EI155" s="100"/>
      <c r="FC155" s="102"/>
      <c r="FD155" s="102"/>
      <c r="FE155" s="102"/>
      <c r="FF155" s="102"/>
      <c r="FG155" s="102"/>
      <c r="FH155" s="102"/>
      <c r="FI155" s="103"/>
      <c r="FJ155" s="103"/>
    </row>
    <row r="156" s="44" customFormat="1" ht="20.1" customHeight="1" spans="1:166">
      <c r="A156" s="84" t="s">
        <v>176</v>
      </c>
      <c r="B156" s="85" t="s">
        <v>32</v>
      </c>
      <c r="C156" s="86" t="s">
        <v>33</v>
      </c>
      <c r="D156" s="87">
        <v>0.022</v>
      </c>
      <c r="E156" s="90">
        <v>8508110000</v>
      </c>
      <c r="F156" s="86">
        <v>4</v>
      </c>
      <c r="G156" s="89">
        <f t="shared" si="6"/>
        <v>38.97</v>
      </c>
      <c r="H156" s="89">
        <f t="shared" si="7"/>
        <v>155.88</v>
      </c>
      <c r="I156" s="101" t="s">
        <v>34</v>
      </c>
      <c r="J156" s="99">
        <f t="shared" si="8"/>
        <v>3.42936</v>
      </c>
      <c r="K156" s="100">
        <v>129.9</v>
      </c>
      <c r="L156" s="100" t="s">
        <v>35</v>
      </c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  <c r="AZ156" s="100"/>
      <c r="BA156" s="100"/>
      <c r="BB156" s="100"/>
      <c r="BC156" s="100"/>
      <c r="BD156" s="100"/>
      <c r="BE156" s="100"/>
      <c r="BF156" s="100"/>
      <c r="BG156" s="100"/>
      <c r="BH156" s="100"/>
      <c r="BI156" s="100"/>
      <c r="BJ156" s="100"/>
      <c r="BK156" s="100"/>
      <c r="BL156" s="100"/>
      <c r="BM156" s="100"/>
      <c r="BN156" s="100"/>
      <c r="BO156" s="100"/>
      <c r="BP156" s="100"/>
      <c r="BQ156" s="100"/>
      <c r="BR156" s="100"/>
      <c r="BS156" s="100"/>
      <c r="BT156" s="100"/>
      <c r="BU156" s="100"/>
      <c r="BV156" s="100"/>
      <c r="BW156" s="100"/>
      <c r="BX156" s="100"/>
      <c r="BY156" s="100"/>
      <c r="BZ156" s="100"/>
      <c r="CA156" s="100"/>
      <c r="CB156" s="100"/>
      <c r="CC156" s="100"/>
      <c r="CD156" s="100"/>
      <c r="CE156" s="100"/>
      <c r="CF156" s="100"/>
      <c r="CG156" s="100"/>
      <c r="CH156" s="100"/>
      <c r="CI156" s="100"/>
      <c r="CJ156" s="100"/>
      <c r="CK156" s="100"/>
      <c r="CL156" s="100"/>
      <c r="CM156" s="100"/>
      <c r="CN156" s="100"/>
      <c r="CO156" s="100"/>
      <c r="CP156" s="100"/>
      <c r="CQ156" s="100"/>
      <c r="CR156" s="100"/>
      <c r="CS156" s="100"/>
      <c r="CT156" s="100"/>
      <c r="CU156" s="100"/>
      <c r="CV156" s="100"/>
      <c r="CW156" s="100"/>
      <c r="CX156" s="100"/>
      <c r="CY156" s="100"/>
      <c r="CZ156" s="100"/>
      <c r="DA156" s="100"/>
      <c r="DB156" s="100"/>
      <c r="DC156" s="100"/>
      <c r="DD156" s="100"/>
      <c r="DE156" s="100"/>
      <c r="DF156" s="100"/>
      <c r="DG156" s="100"/>
      <c r="DH156" s="100"/>
      <c r="DI156" s="100"/>
      <c r="DJ156" s="100"/>
      <c r="DK156" s="100"/>
      <c r="DL156" s="100"/>
      <c r="DM156" s="100"/>
      <c r="DN156" s="100"/>
      <c r="DO156" s="100"/>
      <c r="DP156" s="100"/>
      <c r="DQ156" s="100"/>
      <c r="DR156" s="100"/>
      <c r="DS156" s="100"/>
      <c r="DT156" s="100"/>
      <c r="DU156" s="100"/>
      <c r="DV156" s="100"/>
      <c r="DW156" s="100"/>
      <c r="DX156" s="100"/>
      <c r="DY156" s="100"/>
      <c r="DZ156" s="100"/>
      <c r="EA156" s="100"/>
      <c r="EB156" s="100"/>
      <c r="EC156" s="100"/>
      <c r="ED156" s="100"/>
      <c r="EE156" s="100"/>
      <c r="EF156" s="100"/>
      <c r="EG156" s="100"/>
      <c r="EH156" s="100"/>
      <c r="EI156" s="100"/>
      <c r="FC156" s="102"/>
      <c r="FD156" s="102"/>
      <c r="FE156" s="102"/>
      <c r="FF156" s="102"/>
      <c r="FG156" s="102"/>
      <c r="FH156" s="102"/>
      <c r="FI156" s="103"/>
      <c r="FJ156" s="103"/>
    </row>
    <row r="157" s="44" customFormat="1" ht="20.1" customHeight="1" spans="1:166">
      <c r="A157" s="84" t="s">
        <v>177</v>
      </c>
      <c r="B157" s="85" t="s">
        <v>32</v>
      </c>
      <c r="C157" s="86" t="s">
        <v>33</v>
      </c>
      <c r="D157" s="87">
        <v>0.022</v>
      </c>
      <c r="E157" s="90">
        <v>8508110000</v>
      </c>
      <c r="F157" s="86">
        <v>4</v>
      </c>
      <c r="G157" s="89">
        <f t="shared" si="6"/>
        <v>38.97</v>
      </c>
      <c r="H157" s="89">
        <f t="shared" si="7"/>
        <v>155.88</v>
      </c>
      <c r="I157" s="101" t="s">
        <v>34</v>
      </c>
      <c r="J157" s="99">
        <f t="shared" si="8"/>
        <v>3.42936</v>
      </c>
      <c r="K157" s="100">
        <v>129.9</v>
      </c>
      <c r="L157" s="100" t="s">
        <v>35</v>
      </c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  <c r="AZ157" s="100"/>
      <c r="BA157" s="100"/>
      <c r="BB157" s="100"/>
      <c r="BC157" s="100"/>
      <c r="BD157" s="100"/>
      <c r="BE157" s="100"/>
      <c r="BF157" s="100"/>
      <c r="BG157" s="100"/>
      <c r="BH157" s="100"/>
      <c r="BI157" s="100"/>
      <c r="BJ157" s="100"/>
      <c r="BK157" s="100"/>
      <c r="BL157" s="100"/>
      <c r="BM157" s="100"/>
      <c r="BN157" s="100"/>
      <c r="BO157" s="100"/>
      <c r="BP157" s="100"/>
      <c r="BQ157" s="100"/>
      <c r="BR157" s="100"/>
      <c r="BS157" s="100"/>
      <c r="BT157" s="100"/>
      <c r="BU157" s="100"/>
      <c r="BV157" s="100"/>
      <c r="BW157" s="100"/>
      <c r="BX157" s="100"/>
      <c r="BY157" s="100"/>
      <c r="BZ157" s="100"/>
      <c r="CA157" s="100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100"/>
      <c r="CP157" s="100"/>
      <c r="CQ157" s="100"/>
      <c r="CR157" s="100"/>
      <c r="CS157" s="100"/>
      <c r="CT157" s="100"/>
      <c r="CU157" s="100"/>
      <c r="CV157" s="100"/>
      <c r="CW157" s="100"/>
      <c r="CX157" s="100"/>
      <c r="CY157" s="100"/>
      <c r="CZ157" s="100"/>
      <c r="DA157" s="100"/>
      <c r="DB157" s="100"/>
      <c r="DC157" s="100"/>
      <c r="DD157" s="100"/>
      <c r="DE157" s="100"/>
      <c r="DF157" s="100"/>
      <c r="DG157" s="100"/>
      <c r="DH157" s="100"/>
      <c r="DI157" s="100"/>
      <c r="DJ157" s="100"/>
      <c r="DK157" s="100"/>
      <c r="DL157" s="100"/>
      <c r="DM157" s="100"/>
      <c r="DN157" s="100"/>
      <c r="DO157" s="100"/>
      <c r="DP157" s="100"/>
      <c r="DQ157" s="100"/>
      <c r="DR157" s="100"/>
      <c r="DS157" s="100"/>
      <c r="DT157" s="100"/>
      <c r="DU157" s="100"/>
      <c r="DV157" s="100"/>
      <c r="DW157" s="100"/>
      <c r="DX157" s="100"/>
      <c r="DY157" s="100"/>
      <c r="DZ157" s="100"/>
      <c r="EA157" s="100"/>
      <c r="EB157" s="100"/>
      <c r="EC157" s="100"/>
      <c r="ED157" s="100"/>
      <c r="EE157" s="100"/>
      <c r="EF157" s="100"/>
      <c r="EG157" s="100"/>
      <c r="EH157" s="100"/>
      <c r="EI157" s="100"/>
      <c r="FC157" s="102"/>
      <c r="FD157" s="102"/>
      <c r="FE157" s="102"/>
      <c r="FF157" s="102"/>
      <c r="FG157" s="102"/>
      <c r="FH157" s="102"/>
      <c r="FI157" s="103"/>
      <c r="FJ157" s="103"/>
    </row>
    <row r="158" s="44" customFormat="1" ht="20.1" customHeight="1" spans="1:166">
      <c r="A158" s="84" t="s">
        <v>178</v>
      </c>
      <c r="B158" s="85" t="s">
        <v>32</v>
      </c>
      <c r="C158" s="86" t="s">
        <v>33</v>
      </c>
      <c r="D158" s="87">
        <v>0.022</v>
      </c>
      <c r="E158" s="90">
        <v>8508110000</v>
      </c>
      <c r="F158" s="86">
        <v>4</v>
      </c>
      <c r="G158" s="89">
        <f t="shared" si="6"/>
        <v>38.97</v>
      </c>
      <c r="H158" s="89">
        <f t="shared" si="7"/>
        <v>155.88</v>
      </c>
      <c r="I158" s="101" t="s">
        <v>34</v>
      </c>
      <c r="J158" s="99">
        <f t="shared" si="8"/>
        <v>3.42936</v>
      </c>
      <c r="K158" s="100">
        <v>129.9</v>
      </c>
      <c r="L158" s="100" t="s">
        <v>35</v>
      </c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  <c r="AZ158" s="100"/>
      <c r="BA158" s="100"/>
      <c r="BB158" s="100"/>
      <c r="BC158" s="100"/>
      <c r="BD158" s="100"/>
      <c r="BE158" s="100"/>
      <c r="BF158" s="100"/>
      <c r="BG158" s="100"/>
      <c r="BH158" s="100"/>
      <c r="BI158" s="100"/>
      <c r="BJ158" s="100"/>
      <c r="BK158" s="100"/>
      <c r="BL158" s="100"/>
      <c r="BM158" s="100"/>
      <c r="BN158" s="100"/>
      <c r="BO158" s="100"/>
      <c r="BP158" s="100"/>
      <c r="BQ158" s="100"/>
      <c r="BR158" s="100"/>
      <c r="BS158" s="100"/>
      <c r="BT158" s="100"/>
      <c r="BU158" s="100"/>
      <c r="BV158" s="100"/>
      <c r="BW158" s="100"/>
      <c r="BX158" s="100"/>
      <c r="BY158" s="100"/>
      <c r="BZ158" s="100"/>
      <c r="CA158" s="100"/>
      <c r="CB158" s="100"/>
      <c r="CC158" s="100"/>
      <c r="CD158" s="100"/>
      <c r="CE158" s="100"/>
      <c r="CF158" s="100"/>
      <c r="CG158" s="100"/>
      <c r="CH158" s="100"/>
      <c r="CI158" s="100"/>
      <c r="CJ158" s="100"/>
      <c r="CK158" s="100"/>
      <c r="CL158" s="100"/>
      <c r="CM158" s="100"/>
      <c r="CN158" s="100"/>
      <c r="CO158" s="100"/>
      <c r="CP158" s="100"/>
      <c r="CQ158" s="100"/>
      <c r="CR158" s="100"/>
      <c r="CS158" s="100"/>
      <c r="CT158" s="100"/>
      <c r="CU158" s="100"/>
      <c r="CV158" s="100"/>
      <c r="CW158" s="100"/>
      <c r="CX158" s="100"/>
      <c r="CY158" s="100"/>
      <c r="CZ158" s="100"/>
      <c r="DA158" s="100"/>
      <c r="DB158" s="100"/>
      <c r="DC158" s="100"/>
      <c r="DD158" s="100"/>
      <c r="DE158" s="100"/>
      <c r="DF158" s="100"/>
      <c r="DG158" s="100"/>
      <c r="DH158" s="100"/>
      <c r="DI158" s="100"/>
      <c r="DJ158" s="100"/>
      <c r="DK158" s="100"/>
      <c r="DL158" s="100"/>
      <c r="DM158" s="100"/>
      <c r="DN158" s="100"/>
      <c r="DO158" s="100"/>
      <c r="DP158" s="100"/>
      <c r="DQ158" s="100"/>
      <c r="DR158" s="100"/>
      <c r="DS158" s="100"/>
      <c r="DT158" s="100"/>
      <c r="DU158" s="100"/>
      <c r="DV158" s="100"/>
      <c r="DW158" s="100"/>
      <c r="DX158" s="100"/>
      <c r="DY158" s="100"/>
      <c r="DZ158" s="100"/>
      <c r="EA158" s="100"/>
      <c r="EB158" s="100"/>
      <c r="EC158" s="100"/>
      <c r="ED158" s="100"/>
      <c r="EE158" s="100"/>
      <c r="EF158" s="100"/>
      <c r="EG158" s="100"/>
      <c r="EH158" s="100"/>
      <c r="EI158" s="100"/>
      <c r="FC158" s="102"/>
      <c r="FD158" s="102"/>
      <c r="FE158" s="102"/>
      <c r="FF158" s="102"/>
      <c r="FG158" s="102"/>
      <c r="FH158" s="102"/>
      <c r="FI158" s="103"/>
      <c r="FJ158" s="103"/>
    </row>
    <row r="159" s="44" customFormat="1" ht="20.1" customHeight="1" spans="1:166">
      <c r="A159" s="84" t="s">
        <v>179</v>
      </c>
      <c r="B159" s="85" t="s">
        <v>32</v>
      </c>
      <c r="C159" s="86" t="s">
        <v>33</v>
      </c>
      <c r="D159" s="87">
        <v>0.022</v>
      </c>
      <c r="E159" s="90">
        <v>8508110000</v>
      </c>
      <c r="F159" s="86">
        <v>4</v>
      </c>
      <c r="G159" s="89">
        <f t="shared" si="6"/>
        <v>38.97</v>
      </c>
      <c r="H159" s="89">
        <f t="shared" si="7"/>
        <v>155.88</v>
      </c>
      <c r="I159" s="101" t="s">
        <v>34</v>
      </c>
      <c r="J159" s="99">
        <f t="shared" si="8"/>
        <v>3.42936</v>
      </c>
      <c r="K159" s="100">
        <v>129.9</v>
      </c>
      <c r="L159" s="100" t="s">
        <v>35</v>
      </c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  <c r="BM159" s="100"/>
      <c r="BN159" s="100"/>
      <c r="BO159" s="100"/>
      <c r="BP159" s="100"/>
      <c r="BQ159" s="100"/>
      <c r="BR159" s="100"/>
      <c r="BS159" s="100"/>
      <c r="BT159" s="100"/>
      <c r="BU159" s="100"/>
      <c r="BV159" s="100"/>
      <c r="BW159" s="100"/>
      <c r="BX159" s="100"/>
      <c r="BY159" s="100"/>
      <c r="BZ159" s="100"/>
      <c r="CA159" s="100"/>
      <c r="CB159" s="100"/>
      <c r="CC159" s="100"/>
      <c r="CD159" s="100"/>
      <c r="CE159" s="100"/>
      <c r="CF159" s="100"/>
      <c r="CG159" s="100"/>
      <c r="CH159" s="100"/>
      <c r="CI159" s="100"/>
      <c r="CJ159" s="100"/>
      <c r="CK159" s="100"/>
      <c r="CL159" s="100"/>
      <c r="CM159" s="100"/>
      <c r="CN159" s="100"/>
      <c r="CO159" s="100"/>
      <c r="CP159" s="100"/>
      <c r="CQ159" s="100"/>
      <c r="CR159" s="100"/>
      <c r="CS159" s="100"/>
      <c r="CT159" s="100"/>
      <c r="CU159" s="100"/>
      <c r="CV159" s="100"/>
      <c r="CW159" s="100"/>
      <c r="CX159" s="100"/>
      <c r="CY159" s="100"/>
      <c r="CZ159" s="100"/>
      <c r="DA159" s="100"/>
      <c r="DB159" s="100"/>
      <c r="DC159" s="100"/>
      <c r="DD159" s="100"/>
      <c r="DE159" s="100"/>
      <c r="DF159" s="100"/>
      <c r="DG159" s="100"/>
      <c r="DH159" s="100"/>
      <c r="DI159" s="100"/>
      <c r="DJ159" s="100"/>
      <c r="DK159" s="100"/>
      <c r="DL159" s="100"/>
      <c r="DM159" s="100"/>
      <c r="DN159" s="100"/>
      <c r="DO159" s="100"/>
      <c r="DP159" s="100"/>
      <c r="DQ159" s="100"/>
      <c r="DR159" s="100"/>
      <c r="DS159" s="100"/>
      <c r="DT159" s="100"/>
      <c r="DU159" s="100"/>
      <c r="DV159" s="100"/>
      <c r="DW159" s="100"/>
      <c r="DX159" s="100"/>
      <c r="DY159" s="100"/>
      <c r="DZ159" s="100"/>
      <c r="EA159" s="100"/>
      <c r="EB159" s="100"/>
      <c r="EC159" s="100"/>
      <c r="ED159" s="100"/>
      <c r="EE159" s="100"/>
      <c r="EF159" s="100"/>
      <c r="EG159" s="100"/>
      <c r="EH159" s="100"/>
      <c r="EI159" s="100"/>
      <c r="FC159" s="102"/>
      <c r="FD159" s="102"/>
      <c r="FE159" s="102"/>
      <c r="FF159" s="102"/>
      <c r="FG159" s="102"/>
      <c r="FH159" s="102"/>
      <c r="FI159" s="103"/>
      <c r="FJ159" s="103"/>
    </row>
    <row r="160" s="44" customFormat="1" ht="20.1" customHeight="1" spans="1:166">
      <c r="A160" s="84" t="s">
        <v>180</v>
      </c>
      <c r="B160" s="85" t="s">
        <v>32</v>
      </c>
      <c r="C160" s="86" t="s">
        <v>33</v>
      </c>
      <c r="D160" s="87">
        <v>0.022</v>
      </c>
      <c r="E160" s="90">
        <v>8508110000</v>
      </c>
      <c r="F160" s="86">
        <v>4</v>
      </c>
      <c r="G160" s="89">
        <f t="shared" si="6"/>
        <v>38.97</v>
      </c>
      <c r="H160" s="89">
        <f t="shared" si="7"/>
        <v>155.88</v>
      </c>
      <c r="I160" s="101" t="s">
        <v>34</v>
      </c>
      <c r="J160" s="99">
        <f t="shared" si="8"/>
        <v>3.42936</v>
      </c>
      <c r="K160" s="100">
        <v>129.9</v>
      </c>
      <c r="L160" s="100" t="s">
        <v>35</v>
      </c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  <c r="AZ160" s="100"/>
      <c r="BA160" s="100"/>
      <c r="BB160" s="100"/>
      <c r="BC160" s="100"/>
      <c r="BD160" s="100"/>
      <c r="BE160" s="100"/>
      <c r="BF160" s="100"/>
      <c r="BG160" s="100"/>
      <c r="BH160" s="100"/>
      <c r="BI160" s="100"/>
      <c r="BJ160" s="100"/>
      <c r="BK160" s="100"/>
      <c r="BL160" s="100"/>
      <c r="BM160" s="100"/>
      <c r="BN160" s="100"/>
      <c r="BO160" s="100"/>
      <c r="BP160" s="100"/>
      <c r="BQ160" s="100"/>
      <c r="BR160" s="100"/>
      <c r="BS160" s="100"/>
      <c r="BT160" s="100"/>
      <c r="BU160" s="100"/>
      <c r="BV160" s="100"/>
      <c r="BW160" s="100"/>
      <c r="BX160" s="100"/>
      <c r="BY160" s="100"/>
      <c r="BZ160" s="100"/>
      <c r="CA160" s="100"/>
      <c r="CB160" s="100"/>
      <c r="CC160" s="100"/>
      <c r="CD160" s="100"/>
      <c r="CE160" s="100"/>
      <c r="CF160" s="100"/>
      <c r="CG160" s="100"/>
      <c r="CH160" s="100"/>
      <c r="CI160" s="100"/>
      <c r="CJ160" s="100"/>
      <c r="CK160" s="100"/>
      <c r="CL160" s="100"/>
      <c r="CM160" s="100"/>
      <c r="CN160" s="100"/>
      <c r="CO160" s="100"/>
      <c r="CP160" s="100"/>
      <c r="CQ160" s="100"/>
      <c r="CR160" s="100"/>
      <c r="CS160" s="100"/>
      <c r="CT160" s="100"/>
      <c r="CU160" s="100"/>
      <c r="CV160" s="100"/>
      <c r="CW160" s="100"/>
      <c r="CX160" s="100"/>
      <c r="CY160" s="100"/>
      <c r="CZ160" s="100"/>
      <c r="DA160" s="100"/>
      <c r="DB160" s="100"/>
      <c r="DC160" s="100"/>
      <c r="DD160" s="100"/>
      <c r="DE160" s="100"/>
      <c r="DF160" s="100"/>
      <c r="DG160" s="100"/>
      <c r="DH160" s="100"/>
      <c r="DI160" s="100"/>
      <c r="DJ160" s="100"/>
      <c r="DK160" s="100"/>
      <c r="DL160" s="100"/>
      <c r="DM160" s="100"/>
      <c r="DN160" s="100"/>
      <c r="DO160" s="100"/>
      <c r="DP160" s="100"/>
      <c r="DQ160" s="100"/>
      <c r="DR160" s="100"/>
      <c r="DS160" s="100"/>
      <c r="DT160" s="100"/>
      <c r="DU160" s="100"/>
      <c r="DV160" s="100"/>
      <c r="DW160" s="100"/>
      <c r="DX160" s="100"/>
      <c r="DY160" s="100"/>
      <c r="DZ160" s="100"/>
      <c r="EA160" s="100"/>
      <c r="EB160" s="100"/>
      <c r="EC160" s="100"/>
      <c r="ED160" s="100"/>
      <c r="EE160" s="100"/>
      <c r="EF160" s="100"/>
      <c r="EG160" s="100"/>
      <c r="EH160" s="100"/>
      <c r="EI160" s="100"/>
      <c r="FC160" s="102"/>
      <c r="FD160" s="102"/>
      <c r="FE160" s="102"/>
      <c r="FF160" s="102"/>
      <c r="FG160" s="102"/>
      <c r="FH160" s="102"/>
      <c r="FI160" s="103"/>
      <c r="FJ160" s="103"/>
    </row>
    <row r="161" s="44" customFormat="1" ht="20.1" customHeight="1" spans="1:166">
      <c r="A161" s="84" t="s">
        <v>181</v>
      </c>
      <c r="B161" s="85" t="s">
        <v>32</v>
      </c>
      <c r="C161" s="86" t="s">
        <v>33</v>
      </c>
      <c r="D161" s="87">
        <v>0.022</v>
      </c>
      <c r="E161" s="90">
        <v>8508110000</v>
      </c>
      <c r="F161" s="86">
        <v>4</v>
      </c>
      <c r="G161" s="89">
        <f t="shared" si="6"/>
        <v>38.97</v>
      </c>
      <c r="H161" s="89">
        <f t="shared" si="7"/>
        <v>155.88</v>
      </c>
      <c r="I161" s="101" t="s">
        <v>34</v>
      </c>
      <c r="J161" s="99">
        <f t="shared" si="8"/>
        <v>3.42936</v>
      </c>
      <c r="K161" s="100">
        <v>129.9</v>
      </c>
      <c r="L161" s="100" t="s">
        <v>35</v>
      </c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  <c r="AZ161" s="100"/>
      <c r="BA161" s="100"/>
      <c r="BB161" s="100"/>
      <c r="BC161" s="100"/>
      <c r="BD161" s="100"/>
      <c r="BE161" s="100"/>
      <c r="BF161" s="100"/>
      <c r="BG161" s="100"/>
      <c r="BH161" s="100"/>
      <c r="BI161" s="100"/>
      <c r="BJ161" s="100"/>
      <c r="BK161" s="100"/>
      <c r="BL161" s="100"/>
      <c r="BM161" s="100"/>
      <c r="BN161" s="100"/>
      <c r="BO161" s="100"/>
      <c r="BP161" s="100"/>
      <c r="BQ161" s="100"/>
      <c r="BR161" s="100"/>
      <c r="BS161" s="100"/>
      <c r="BT161" s="100"/>
      <c r="BU161" s="100"/>
      <c r="BV161" s="100"/>
      <c r="BW161" s="100"/>
      <c r="BX161" s="100"/>
      <c r="BY161" s="100"/>
      <c r="BZ161" s="100"/>
      <c r="CA161" s="100"/>
      <c r="CB161" s="100"/>
      <c r="CC161" s="100"/>
      <c r="CD161" s="100"/>
      <c r="CE161" s="100"/>
      <c r="CF161" s="100"/>
      <c r="CG161" s="100"/>
      <c r="CH161" s="100"/>
      <c r="CI161" s="100"/>
      <c r="CJ161" s="100"/>
      <c r="CK161" s="100"/>
      <c r="CL161" s="100"/>
      <c r="CM161" s="100"/>
      <c r="CN161" s="100"/>
      <c r="CO161" s="100"/>
      <c r="CP161" s="100"/>
      <c r="CQ161" s="100"/>
      <c r="CR161" s="100"/>
      <c r="CS161" s="100"/>
      <c r="CT161" s="100"/>
      <c r="CU161" s="100"/>
      <c r="CV161" s="100"/>
      <c r="CW161" s="100"/>
      <c r="CX161" s="100"/>
      <c r="CY161" s="100"/>
      <c r="CZ161" s="100"/>
      <c r="DA161" s="100"/>
      <c r="DB161" s="100"/>
      <c r="DC161" s="100"/>
      <c r="DD161" s="100"/>
      <c r="DE161" s="100"/>
      <c r="DF161" s="100"/>
      <c r="DG161" s="100"/>
      <c r="DH161" s="100"/>
      <c r="DI161" s="100"/>
      <c r="DJ161" s="100"/>
      <c r="DK161" s="100"/>
      <c r="DL161" s="100"/>
      <c r="DM161" s="100"/>
      <c r="DN161" s="100"/>
      <c r="DO161" s="100"/>
      <c r="DP161" s="100"/>
      <c r="DQ161" s="100"/>
      <c r="DR161" s="100"/>
      <c r="DS161" s="100"/>
      <c r="DT161" s="100"/>
      <c r="DU161" s="100"/>
      <c r="DV161" s="100"/>
      <c r="DW161" s="100"/>
      <c r="DX161" s="100"/>
      <c r="DY161" s="100"/>
      <c r="DZ161" s="100"/>
      <c r="EA161" s="100"/>
      <c r="EB161" s="100"/>
      <c r="EC161" s="100"/>
      <c r="ED161" s="100"/>
      <c r="EE161" s="100"/>
      <c r="EF161" s="100"/>
      <c r="EG161" s="100"/>
      <c r="EH161" s="100"/>
      <c r="EI161" s="100"/>
      <c r="FC161" s="102"/>
      <c r="FD161" s="102"/>
      <c r="FE161" s="102"/>
      <c r="FF161" s="102"/>
      <c r="FG161" s="102"/>
      <c r="FH161" s="102"/>
      <c r="FI161" s="103"/>
      <c r="FJ161" s="103"/>
    </row>
    <row r="162" s="44" customFormat="1" ht="20.1" customHeight="1" spans="1:166">
      <c r="A162" s="84" t="s">
        <v>182</v>
      </c>
      <c r="B162" s="85" t="s">
        <v>32</v>
      </c>
      <c r="C162" s="86" t="s">
        <v>33</v>
      </c>
      <c r="D162" s="87">
        <v>0.022</v>
      </c>
      <c r="E162" s="90">
        <v>8508110000</v>
      </c>
      <c r="F162" s="86">
        <v>4</v>
      </c>
      <c r="G162" s="89">
        <f t="shared" si="6"/>
        <v>38.97</v>
      </c>
      <c r="H162" s="89">
        <f t="shared" si="7"/>
        <v>155.88</v>
      </c>
      <c r="I162" s="101" t="s">
        <v>34</v>
      </c>
      <c r="J162" s="99">
        <f t="shared" si="8"/>
        <v>3.42936</v>
      </c>
      <c r="K162" s="100">
        <v>129.9</v>
      </c>
      <c r="L162" s="100" t="s">
        <v>35</v>
      </c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  <c r="AZ162" s="100"/>
      <c r="BA162" s="100"/>
      <c r="BB162" s="100"/>
      <c r="BC162" s="100"/>
      <c r="BD162" s="100"/>
      <c r="BE162" s="100"/>
      <c r="BF162" s="100"/>
      <c r="BG162" s="100"/>
      <c r="BH162" s="100"/>
      <c r="BI162" s="100"/>
      <c r="BJ162" s="100"/>
      <c r="BK162" s="100"/>
      <c r="BL162" s="100"/>
      <c r="BM162" s="100"/>
      <c r="BN162" s="100"/>
      <c r="BO162" s="100"/>
      <c r="BP162" s="100"/>
      <c r="BQ162" s="100"/>
      <c r="BR162" s="100"/>
      <c r="BS162" s="100"/>
      <c r="BT162" s="100"/>
      <c r="BU162" s="100"/>
      <c r="BV162" s="100"/>
      <c r="BW162" s="100"/>
      <c r="BX162" s="100"/>
      <c r="BY162" s="100"/>
      <c r="BZ162" s="100"/>
      <c r="CA162" s="100"/>
      <c r="CB162" s="100"/>
      <c r="CC162" s="100"/>
      <c r="CD162" s="100"/>
      <c r="CE162" s="100"/>
      <c r="CF162" s="100"/>
      <c r="CG162" s="100"/>
      <c r="CH162" s="100"/>
      <c r="CI162" s="100"/>
      <c r="CJ162" s="100"/>
      <c r="CK162" s="100"/>
      <c r="CL162" s="100"/>
      <c r="CM162" s="100"/>
      <c r="CN162" s="100"/>
      <c r="CO162" s="100"/>
      <c r="CP162" s="100"/>
      <c r="CQ162" s="100"/>
      <c r="CR162" s="100"/>
      <c r="CS162" s="100"/>
      <c r="CT162" s="100"/>
      <c r="CU162" s="100"/>
      <c r="CV162" s="100"/>
      <c r="CW162" s="100"/>
      <c r="CX162" s="100"/>
      <c r="CY162" s="100"/>
      <c r="CZ162" s="100"/>
      <c r="DA162" s="100"/>
      <c r="DB162" s="100"/>
      <c r="DC162" s="100"/>
      <c r="DD162" s="100"/>
      <c r="DE162" s="100"/>
      <c r="DF162" s="100"/>
      <c r="DG162" s="100"/>
      <c r="DH162" s="100"/>
      <c r="DI162" s="100"/>
      <c r="DJ162" s="100"/>
      <c r="DK162" s="100"/>
      <c r="DL162" s="100"/>
      <c r="DM162" s="100"/>
      <c r="DN162" s="100"/>
      <c r="DO162" s="100"/>
      <c r="DP162" s="100"/>
      <c r="DQ162" s="100"/>
      <c r="DR162" s="100"/>
      <c r="DS162" s="100"/>
      <c r="DT162" s="100"/>
      <c r="DU162" s="100"/>
      <c r="DV162" s="100"/>
      <c r="DW162" s="100"/>
      <c r="DX162" s="100"/>
      <c r="DY162" s="100"/>
      <c r="DZ162" s="100"/>
      <c r="EA162" s="100"/>
      <c r="EB162" s="100"/>
      <c r="EC162" s="100"/>
      <c r="ED162" s="100"/>
      <c r="EE162" s="100"/>
      <c r="EF162" s="100"/>
      <c r="EG162" s="100"/>
      <c r="EH162" s="100"/>
      <c r="EI162" s="100"/>
      <c r="FC162" s="102"/>
      <c r="FD162" s="102"/>
      <c r="FE162" s="102"/>
      <c r="FF162" s="102"/>
      <c r="FG162" s="102"/>
      <c r="FH162" s="102"/>
      <c r="FI162" s="103"/>
      <c r="FJ162" s="103"/>
    </row>
    <row r="163" s="44" customFormat="1" ht="20.1" customHeight="1" spans="1:166">
      <c r="A163" s="84" t="s">
        <v>183</v>
      </c>
      <c r="B163" s="85" t="s">
        <v>32</v>
      </c>
      <c r="C163" s="86" t="s">
        <v>33</v>
      </c>
      <c r="D163" s="87">
        <v>0.022</v>
      </c>
      <c r="E163" s="90">
        <v>8508110000</v>
      </c>
      <c r="F163" s="86">
        <v>4</v>
      </c>
      <c r="G163" s="89">
        <f t="shared" si="6"/>
        <v>38.97</v>
      </c>
      <c r="H163" s="89">
        <f t="shared" si="7"/>
        <v>155.88</v>
      </c>
      <c r="I163" s="101" t="s">
        <v>34</v>
      </c>
      <c r="J163" s="99">
        <f t="shared" si="8"/>
        <v>3.42936</v>
      </c>
      <c r="K163" s="100">
        <v>129.9</v>
      </c>
      <c r="L163" s="100" t="s">
        <v>35</v>
      </c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100"/>
      <c r="BB163" s="100"/>
      <c r="BC163" s="100"/>
      <c r="BD163" s="100"/>
      <c r="BE163" s="100"/>
      <c r="BF163" s="100"/>
      <c r="BG163" s="100"/>
      <c r="BH163" s="100"/>
      <c r="BI163" s="100"/>
      <c r="BJ163" s="100"/>
      <c r="BK163" s="100"/>
      <c r="BL163" s="100"/>
      <c r="BM163" s="100"/>
      <c r="BN163" s="100"/>
      <c r="BO163" s="100"/>
      <c r="BP163" s="100"/>
      <c r="BQ163" s="100"/>
      <c r="BR163" s="100"/>
      <c r="BS163" s="100"/>
      <c r="BT163" s="100"/>
      <c r="BU163" s="100"/>
      <c r="BV163" s="100"/>
      <c r="BW163" s="100"/>
      <c r="BX163" s="100"/>
      <c r="BY163" s="100"/>
      <c r="BZ163" s="100"/>
      <c r="CA163" s="100"/>
      <c r="CB163" s="100"/>
      <c r="CC163" s="100"/>
      <c r="CD163" s="100"/>
      <c r="CE163" s="100"/>
      <c r="CF163" s="100"/>
      <c r="CG163" s="100"/>
      <c r="CH163" s="100"/>
      <c r="CI163" s="100"/>
      <c r="CJ163" s="100"/>
      <c r="CK163" s="100"/>
      <c r="CL163" s="100"/>
      <c r="CM163" s="100"/>
      <c r="CN163" s="100"/>
      <c r="CO163" s="100"/>
      <c r="CP163" s="100"/>
      <c r="CQ163" s="100"/>
      <c r="CR163" s="100"/>
      <c r="CS163" s="100"/>
      <c r="CT163" s="100"/>
      <c r="CU163" s="100"/>
      <c r="CV163" s="100"/>
      <c r="CW163" s="100"/>
      <c r="CX163" s="100"/>
      <c r="CY163" s="100"/>
      <c r="CZ163" s="100"/>
      <c r="DA163" s="100"/>
      <c r="DB163" s="100"/>
      <c r="DC163" s="100"/>
      <c r="DD163" s="100"/>
      <c r="DE163" s="100"/>
      <c r="DF163" s="100"/>
      <c r="DG163" s="100"/>
      <c r="DH163" s="100"/>
      <c r="DI163" s="100"/>
      <c r="DJ163" s="100"/>
      <c r="DK163" s="100"/>
      <c r="DL163" s="100"/>
      <c r="DM163" s="100"/>
      <c r="DN163" s="100"/>
      <c r="DO163" s="100"/>
      <c r="DP163" s="100"/>
      <c r="DQ163" s="100"/>
      <c r="DR163" s="100"/>
      <c r="DS163" s="100"/>
      <c r="DT163" s="100"/>
      <c r="DU163" s="100"/>
      <c r="DV163" s="100"/>
      <c r="DW163" s="100"/>
      <c r="DX163" s="100"/>
      <c r="DY163" s="100"/>
      <c r="DZ163" s="100"/>
      <c r="EA163" s="100"/>
      <c r="EB163" s="100"/>
      <c r="EC163" s="100"/>
      <c r="ED163" s="100"/>
      <c r="EE163" s="100"/>
      <c r="EF163" s="100"/>
      <c r="EG163" s="100"/>
      <c r="EH163" s="100"/>
      <c r="EI163" s="100"/>
      <c r="FC163" s="102"/>
      <c r="FD163" s="102"/>
      <c r="FE163" s="102"/>
      <c r="FF163" s="102"/>
      <c r="FG163" s="102"/>
      <c r="FH163" s="102"/>
      <c r="FI163" s="103"/>
      <c r="FJ163" s="103"/>
    </row>
    <row r="164" s="44" customFormat="1" ht="20.1" customHeight="1" spans="1:166">
      <c r="A164" s="84" t="s">
        <v>184</v>
      </c>
      <c r="B164" s="85" t="s">
        <v>32</v>
      </c>
      <c r="C164" s="86" t="s">
        <v>33</v>
      </c>
      <c r="D164" s="87">
        <v>0.022</v>
      </c>
      <c r="E164" s="90">
        <v>8508110000</v>
      </c>
      <c r="F164" s="86">
        <v>4</v>
      </c>
      <c r="G164" s="89">
        <f t="shared" si="6"/>
        <v>38.97</v>
      </c>
      <c r="H164" s="89">
        <f t="shared" si="7"/>
        <v>155.88</v>
      </c>
      <c r="I164" s="101" t="s">
        <v>34</v>
      </c>
      <c r="J164" s="99">
        <f t="shared" si="8"/>
        <v>3.42936</v>
      </c>
      <c r="K164" s="100">
        <v>129.9</v>
      </c>
      <c r="L164" s="100" t="s">
        <v>35</v>
      </c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  <c r="AZ164" s="100"/>
      <c r="BA164" s="100"/>
      <c r="BB164" s="100"/>
      <c r="BC164" s="100"/>
      <c r="BD164" s="100"/>
      <c r="BE164" s="100"/>
      <c r="BF164" s="100"/>
      <c r="BG164" s="100"/>
      <c r="BH164" s="100"/>
      <c r="BI164" s="100"/>
      <c r="BJ164" s="100"/>
      <c r="BK164" s="100"/>
      <c r="BL164" s="100"/>
      <c r="BM164" s="100"/>
      <c r="BN164" s="100"/>
      <c r="BO164" s="100"/>
      <c r="BP164" s="100"/>
      <c r="BQ164" s="100"/>
      <c r="BR164" s="100"/>
      <c r="BS164" s="100"/>
      <c r="BT164" s="100"/>
      <c r="BU164" s="100"/>
      <c r="BV164" s="100"/>
      <c r="BW164" s="100"/>
      <c r="BX164" s="100"/>
      <c r="BY164" s="100"/>
      <c r="BZ164" s="100"/>
      <c r="CA164" s="100"/>
      <c r="CB164" s="100"/>
      <c r="CC164" s="100"/>
      <c r="CD164" s="100"/>
      <c r="CE164" s="100"/>
      <c r="CF164" s="100"/>
      <c r="CG164" s="100"/>
      <c r="CH164" s="100"/>
      <c r="CI164" s="100"/>
      <c r="CJ164" s="100"/>
      <c r="CK164" s="100"/>
      <c r="CL164" s="100"/>
      <c r="CM164" s="100"/>
      <c r="CN164" s="100"/>
      <c r="CO164" s="100"/>
      <c r="CP164" s="100"/>
      <c r="CQ164" s="100"/>
      <c r="CR164" s="100"/>
      <c r="CS164" s="100"/>
      <c r="CT164" s="100"/>
      <c r="CU164" s="100"/>
      <c r="CV164" s="100"/>
      <c r="CW164" s="100"/>
      <c r="CX164" s="100"/>
      <c r="CY164" s="100"/>
      <c r="CZ164" s="100"/>
      <c r="DA164" s="100"/>
      <c r="DB164" s="100"/>
      <c r="DC164" s="100"/>
      <c r="DD164" s="100"/>
      <c r="DE164" s="100"/>
      <c r="DF164" s="100"/>
      <c r="DG164" s="100"/>
      <c r="DH164" s="100"/>
      <c r="DI164" s="100"/>
      <c r="DJ164" s="100"/>
      <c r="DK164" s="100"/>
      <c r="DL164" s="100"/>
      <c r="DM164" s="100"/>
      <c r="DN164" s="100"/>
      <c r="DO164" s="100"/>
      <c r="DP164" s="100"/>
      <c r="DQ164" s="100"/>
      <c r="DR164" s="100"/>
      <c r="DS164" s="100"/>
      <c r="DT164" s="100"/>
      <c r="DU164" s="100"/>
      <c r="DV164" s="100"/>
      <c r="DW164" s="100"/>
      <c r="DX164" s="100"/>
      <c r="DY164" s="100"/>
      <c r="DZ164" s="100"/>
      <c r="EA164" s="100"/>
      <c r="EB164" s="100"/>
      <c r="EC164" s="100"/>
      <c r="ED164" s="100"/>
      <c r="EE164" s="100"/>
      <c r="EF164" s="100"/>
      <c r="EG164" s="100"/>
      <c r="EH164" s="100"/>
      <c r="EI164" s="100"/>
      <c r="FC164" s="102"/>
      <c r="FD164" s="102"/>
      <c r="FE164" s="102"/>
      <c r="FF164" s="102"/>
      <c r="FG164" s="102"/>
      <c r="FH164" s="102"/>
      <c r="FI164" s="103"/>
      <c r="FJ164" s="103"/>
    </row>
    <row r="165" s="44" customFormat="1" ht="20.1" customHeight="1" spans="1:166">
      <c r="A165" s="84" t="s">
        <v>185</v>
      </c>
      <c r="B165" s="85" t="s">
        <v>32</v>
      </c>
      <c r="C165" s="86" t="s">
        <v>33</v>
      </c>
      <c r="D165" s="87">
        <v>0.022</v>
      </c>
      <c r="E165" s="90">
        <v>8508110000</v>
      </c>
      <c r="F165" s="86">
        <v>4</v>
      </c>
      <c r="G165" s="89">
        <f t="shared" si="6"/>
        <v>38.97</v>
      </c>
      <c r="H165" s="89">
        <f t="shared" si="7"/>
        <v>155.88</v>
      </c>
      <c r="I165" s="101" t="s">
        <v>34</v>
      </c>
      <c r="J165" s="99">
        <f t="shared" si="8"/>
        <v>3.42936</v>
      </c>
      <c r="K165" s="100">
        <v>129.9</v>
      </c>
      <c r="L165" s="100" t="s">
        <v>35</v>
      </c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  <c r="DB165" s="100"/>
      <c r="DC165" s="100"/>
      <c r="DD165" s="100"/>
      <c r="DE165" s="100"/>
      <c r="DF165" s="100"/>
      <c r="DG165" s="100"/>
      <c r="DH165" s="100"/>
      <c r="DI165" s="100"/>
      <c r="DJ165" s="100"/>
      <c r="DK165" s="100"/>
      <c r="DL165" s="100"/>
      <c r="DM165" s="100"/>
      <c r="DN165" s="100"/>
      <c r="DO165" s="100"/>
      <c r="DP165" s="100"/>
      <c r="DQ165" s="100"/>
      <c r="DR165" s="100"/>
      <c r="DS165" s="100"/>
      <c r="DT165" s="100"/>
      <c r="DU165" s="100"/>
      <c r="DV165" s="100"/>
      <c r="DW165" s="100"/>
      <c r="DX165" s="100"/>
      <c r="DY165" s="100"/>
      <c r="DZ165" s="100"/>
      <c r="EA165" s="100"/>
      <c r="EB165" s="100"/>
      <c r="EC165" s="100"/>
      <c r="ED165" s="100"/>
      <c r="EE165" s="100"/>
      <c r="EF165" s="100"/>
      <c r="EG165" s="100"/>
      <c r="EH165" s="100"/>
      <c r="EI165" s="100"/>
      <c r="FC165" s="102"/>
      <c r="FD165" s="102"/>
      <c r="FE165" s="102"/>
      <c r="FF165" s="102"/>
      <c r="FG165" s="102"/>
      <c r="FH165" s="102"/>
      <c r="FI165" s="103"/>
      <c r="FJ165" s="103"/>
    </row>
    <row r="166" s="44" customFormat="1" ht="20.1" customHeight="1" spans="1:166">
      <c r="A166" s="84" t="s">
        <v>186</v>
      </c>
      <c r="B166" s="85" t="s">
        <v>32</v>
      </c>
      <c r="C166" s="86" t="s">
        <v>33</v>
      </c>
      <c r="D166" s="87">
        <v>0.022</v>
      </c>
      <c r="E166" s="90">
        <v>8508110000</v>
      </c>
      <c r="F166" s="86">
        <v>4</v>
      </c>
      <c r="G166" s="89">
        <f t="shared" si="6"/>
        <v>38.97</v>
      </c>
      <c r="H166" s="89">
        <f t="shared" si="7"/>
        <v>155.88</v>
      </c>
      <c r="I166" s="101" t="s">
        <v>34</v>
      </c>
      <c r="J166" s="99">
        <f t="shared" si="8"/>
        <v>3.42936</v>
      </c>
      <c r="K166" s="100">
        <v>129.9</v>
      </c>
      <c r="L166" s="100" t="s">
        <v>35</v>
      </c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  <c r="AZ166" s="100"/>
      <c r="BA166" s="100"/>
      <c r="BB166" s="100"/>
      <c r="BC166" s="100"/>
      <c r="BD166" s="100"/>
      <c r="BE166" s="100"/>
      <c r="BF166" s="100"/>
      <c r="BG166" s="100"/>
      <c r="BH166" s="100"/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/>
      <c r="BS166" s="100"/>
      <c r="BT166" s="100"/>
      <c r="BU166" s="100"/>
      <c r="BV166" s="100"/>
      <c r="BW166" s="100"/>
      <c r="BX166" s="100"/>
      <c r="BY166" s="100"/>
      <c r="BZ166" s="100"/>
      <c r="CA166" s="100"/>
      <c r="CB166" s="100"/>
      <c r="CC166" s="100"/>
      <c r="CD166" s="100"/>
      <c r="CE166" s="100"/>
      <c r="CF166" s="100"/>
      <c r="CG166" s="100"/>
      <c r="CH166" s="100"/>
      <c r="CI166" s="100"/>
      <c r="CJ166" s="100"/>
      <c r="CK166" s="100"/>
      <c r="CL166" s="100"/>
      <c r="CM166" s="100"/>
      <c r="CN166" s="100"/>
      <c r="CO166" s="100"/>
      <c r="CP166" s="100"/>
      <c r="CQ166" s="100"/>
      <c r="CR166" s="100"/>
      <c r="CS166" s="100"/>
      <c r="CT166" s="100"/>
      <c r="CU166" s="100"/>
      <c r="CV166" s="100"/>
      <c r="CW166" s="100"/>
      <c r="CX166" s="100"/>
      <c r="CY166" s="100"/>
      <c r="CZ166" s="100"/>
      <c r="DA166" s="100"/>
      <c r="DB166" s="100"/>
      <c r="DC166" s="100"/>
      <c r="DD166" s="100"/>
      <c r="DE166" s="100"/>
      <c r="DF166" s="100"/>
      <c r="DG166" s="100"/>
      <c r="DH166" s="100"/>
      <c r="DI166" s="100"/>
      <c r="DJ166" s="100"/>
      <c r="DK166" s="100"/>
      <c r="DL166" s="100"/>
      <c r="DM166" s="100"/>
      <c r="DN166" s="100"/>
      <c r="DO166" s="100"/>
      <c r="DP166" s="100"/>
      <c r="DQ166" s="100"/>
      <c r="DR166" s="100"/>
      <c r="DS166" s="100"/>
      <c r="DT166" s="100"/>
      <c r="DU166" s="100"/>
      <c r="DV166" s="100"/>
      <c r="DW166" s="100"/>
      <c r="DX166" s="100"/>
      <c r="DY166" s="100"/>
      <c r="DZ166" s="100"/>
      <c r="EA166" s="100"/>
      <c r="EB166" s="100"/>
      <c r="EC166" s="100"/>
      <c r="ED166" s="100"/>
      <c r="EE166" s="100"/>
      <c r="EF166" s="100"/>
      <c r="EG166" s="100"/>
      <c r="EH166" s="100"/>
      <c r="EI166" s="100"/>
      <c r="FC166" s="102"/>
      <c r="FD166" s="102"/>
      <c r="FE166" s="102"/>
      <c r="FF166" s="102"/>
      <c r="FG166" s="102"/>
      <c r="FH166" s="102"/>
      <c r="FI166" s="103"/>
      <c r="FJ166" s="103"/>
    </row>
    <row r="167" s="44" customFormat="1" ht="20.1" customHeight="1" spans="1:166">
      <c r="A167" s="84" t="s">
        <v>187</v>
      </c>
      <c r="B167" s="85" t="s">
        <v>32</v>
      </c>
      <c r="C167" s="86" t="s">
        <v>33</v>
      </c>
      <c r="D167" s="87">
        <v>0.022</v>
      </c>
      <c r="E167" s="90">
        <v>8508110000</v>
      </c>
      <c r="F167" s="86">
        <v>4</v>
      </c>
      <c r="G167" s="89">
        <f t="shared" si="6"/>
        <v>38.97</v>
      </c>
      <c r="H167" s="89">
        <f t="shared" si="7"/>
        <v>155.88</v>
      </c>
      <c r="I167" s="101" t="s">
        <v>34</v>
      </c>
      <c r="J167" s="99">
        <f t="shared" si="8"/>
        <v>3.42936</v>
      </c>
      <c r="K167" s="100">
        <v>129.9</v>
      </c>
      <c r="L167" s="100" t="s">
        <v>35</v>
      </c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  <c r="AZ167" s="100"/>
      <c r="BA167" s="100"/>
      <c r="BB167" s="100"/>
      <c r="BC167" s="100"/>
      <c r="BD167" s="100"/>
      <c r="BE167" s="100"/>
      <c r="BF167" s="100"/>
      <c r="BG167" s="100"/>
      <c r="BH167" s="100"/>
      <c r="BI167" s="100"/>
      <c r="BJ167" s="100"/>
      <c r="BK167" s="100"/>
      <c r="BL167" s="100"/>
      <c r="BM167" s="100"/>
      <c r="BN167" s="100"/>
      <c r="BO167" s="100"/>
      <c r="BP167" s="100"/>
      <c r="BQ167" s="100"/>
      <c r="BR167" s="100"/>
      <c r="BS167" s="100"/>
      <c r="BT167" s="100"/>
      <c r="BU167" s="100"/>
      <c r="BV167" s="100"/>
      <c r="BW167" s="100"/>
      <c r="BX167" s="100"/>
      <c r="BY167" s="100"/>
      <c r="BZ167" s="100"/>
      <c r="CA167" s="100"/>
      <c r="CB167" s="100"/>
      <c r="CC167" s="100"/>
      <c r="CD167" s="100"/>
      <c r="CE167" s="100"/>
      <c r="CF167" s="100"/>
      <c r="CG167" s="100"/>
      <c r="CH167" s="100"/>
      <c r="CI167" s="100"/>
      <c r="CJ167" s="100"/>
      <c r="CK167" s="100"/>
      <c r="CL167" s="100"/>
      <c r="CM167" s="100"/>
      <c r="CN167" s="100"/>
      <c r="CO167" s="100"/>
      <c r="CP167" s="100"/>
      <c r="CQ167" s="100"/>
      <c r="CR167" s="100"/>
      <c r="CS167" s="100"/>
      <c r="CT167" s="100"/>
      <c r="CU167" s="100"/>
      <c r="CV167" s="100"/>
      <c r="CW167" s="100"/>
      <c r="CX167" s="100"/>
      <c r="CY167" s="100"/>
      <c r="CZ167" s="100"/>
      <c r="DA167" s="100"/>
      <c r="DB167" s="100"/>
      <c r="DC167" s="100"/>
      <c r="DD167" s="100"/>
      <c r="DE167" s="100"/>
      <c r="DF167" s="100"/>
      <c r="DG167" s="100"/>
      <c r="DH167" s="100"/>
      <c r="DI167" s="100"/>
      <c r="DJ167" s="100"/>
      <c r="DK167" s="100"/>
      <c r="DL167" s="100"/>
      <c r="DM167" s="100"/>
      <c r="DN167" s="100"/>
      <c r="DO167" s="100"/>
      <c r="DP167" s="100"/>
      <c r="DQ167" s="100"/>
      <c r="DR167" s="100"/>
      <c r="DS167" s="100"/>
      <c r="DT167" s="100"/>
      <c r="DU167" s="100"/>
      <c r="DV167" s="100"/>
      <c r="DW167" s="100"/>
      <c r="DX167" s="100"/>
      <c r="DY167" s="100"/>
      <c r="DZ167" s="100"/>
      <c r="EA167" s="100"/>
      <c r="EB167" s="100"/>
      <c r="EC167" s="100"/>
      <c r="ED167" s="100"/>
      <c r="EE167" s="100"/>
      <c r="EF167" s="100"/>
      <c r="EG167" s="100"/>
      <c r="EH167" s="100"/>
      <c r="EI167" s="100"/>
      <c r="FC167" s="102"/>
      <c r="FD167" s="102"/>
      <c r="FE167" s="102"/>
      <c r="FF167" s="102"/>
      <c r="FG167" s="102"/>
      <c r="FH167" s="102"/>
      <c r="FI167" s="103"/>
      <c r="FJ167" s="103"/>
    </row>
    <row r="168" s="44" customFormat="1" ht="20.1" customHeight="1" spans="1:166">
      <c r="A168" s="84" t="s">
        <v>188</v>
      </c>
      <c r="B168" s="85" t="s">
        <v>32</v>
      </c>
      <c r="C168" s="86" t="s">
        <v>33</v>
      </c>
      <c r="D168" s="87">
        <v>0.022</v>
      </c>
      <c r="E168" s="90">
        <v>8508110000</v>
      </c>
      <c r="F168" s="86">
        <v>4</v>
      </c>
      <c r="G168" s="89">
        <f t="shared" si="6"/>
        <v>38.97</v>
      </c>
      <c r="H168" s="89">
        <f t="shared" si="7"/>
        <v>155.88</v>
      </c>
      <c r="I168" s="101" t="s">
        <v>34</v>
      </c>
      <c r="J168" s="99">
        <f t="shared" si="8"/>
        <v>3.42936</v>
      </c>
      <c r="K168" s="100">
        <v>129.9</v>
      </c>
      <c r="L168" s="100" t="s">
        <v>35</v>
      </c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  <c r="AZ168" s="100"/>
      <c r="BA168" s="100"/>
      <c r="BB168" s="100"/>
      <c r="BC168" s="100"/>
      <c r="BD168" s="100"/>
      <c r="BE168" s="100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100"/>
      <c r="EE168" s="100"/>
      <c r="EF168" s="100"/>
      <c r="EG168" s="100"/>
      <c r="EH168" s="100"/>
      <c r="EI168" s="100"/>
      <c r="FC168" s="102"/>
      <c r="FD168" s="102"/>
      <c r="FE168" s="102"/>
      <c r="FF168" s="102"/>
      <c r="FG168" s="102"/>
      <c r="FH168" s="102"/>
      <c r="FI168" s="103"/>
      <c r="FJ168" s="103"/>
    </row>
    <row r="169" s="44" customFormat="1" ht="20.1" customHeight="1" spans="1:166">
      <c r="A169" s="84" t="s">
        <v>189</v>
      </c>
      <c r="B169" s="85" t="s">
        <v>32</v>
      </c>
      <c r="C169" s="86" t="s">
        <v>33</v>
      </c>
      <c r="D169" s="87">
        <v>0.022</v>
      </c>
      <c r="E169" s="90">
        <v>8508110000</v>
      </c>
      <c r="F169" s="86">
        <v>4</v>
      </c>
      <c r="G169" s="89">
        <f t="shared" si="6"/>
        <v>38.97</v>
      </c>
      <c r="H169" s="89">
        <f t="shared" si="7"/>
        <v>155.88</v>
      </c>
      <c r="I169" s="101" t="s">
        <v>34</v>
      </c>
      <c r="J169" s="99">
        <f t="shared" si="8"/>
        <v>3.42936</v>
      </c>
      <c r="K169" s="100">
        <v>129.9</v>
      </c>
      <c r="L169" s="100" t="s">
        <v>35</v>
      </c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  <c r="AZ169" s="100"/>
      <c r="BA169" s="100"/>
      <c r="BB169" s="100"/>
      <c r="BC169" s="100"/>
      <c r="BD169" s="100"/>
      <c r="BE169" s="100"/>
      <c r="BF169" s="100"/>
      <c r="BG169" s="100"/>
      <c r="BH169" s="100"/>
      <c r="BI169" s="100"/>
      <c r="BJ169" s="100"/>
      <c r="BK169" s="100"/>
      <c r="BL169" s="100"/>
      <c r="BM169" s="100"/>
      <c r="BN169" s="100"/>
      <c r="BO169" s="100"/>
      <c r="BP169" s="100"/>
      <c r="BQ169" s="100"/>
      <c r="BR169" s="100"/>
      <c r="BS169" s="100"/>
      <c r="BT169" s="100"/>
      <c r="BU169" s="100"/>
      <c r="BV169" s="100"/>
      <c r="BW169" s="100"/>
      <c r="BX169" s="100"/>
      <c r="BY169" s="100"/>
      <c r="BZ169" s="100"/>
      <c r="CA169" s="100"/>
      <c r="CB169" s="100"/>
      <c r="CC169" s="100"/>
      <c r="CD169" s="100"/>
      <c r="CE169" s="100"/>
      <c r="CF169" s="100"/>
      <c r="CG169" s="100"/>
      <c r="CH169" s="100"/>
      <c r="CI169" s="100"/>
      <c r="CJ169" s="100"/>
      <c r="CK169" s="100"/>
      <c r="CL169" s="100"/>
      <c r="CM169" s="100"/>
      <c r="CN169" s="100"/>
      <c r="CO169" s="100"/>
      <c r="CP169" s="100"/>
      <c r="CQ169" s="100"/>
      <c r="CR169" s="100"/>
      <c r="CS169" s="100"/>
      <c r="CT169" s="100"/>
      <c r="CU169" s="100"/>
      <c r="CV169" s="100"/>
      <c r="CW169" s="100"/>
      <c r="CX169" s="100"/>
      <c r="CY169" s="100"/>
      <c r="CZ169" s="100"/>
      <c r="DA169" s="100"/>
      <c r="DB169" s="100"/>
      <c r="DC169" s="100"/>
      <c r="DD169" s="100"/>
      <c r="DE169" s="100"/>
      <c r="DF169" s="100"/>
      <c r="DG169" s="100"/>
      <c r="DH169" s="100"/>
      <c r="DI169" s="100"/>
      <c r="DJ169" s="100"/>
      <c r="DK169" s="100"/>
      <c r="DL169" s="100"/>
      <c r="DM169" s="100"/>
      <c r="DN169" s="100"/>
      <c r="DO169" s="100"/>
      <c r="DP169" s="100"/>
      <c r="DQ169" s="100"/>
      <c r="DR169" s="100"/>
      <c r="DS169" s="100"/>
      <c r="DT169" s="100"/>
      <c r="DU169" s="100"/>
      <c r="DV169" s="100"/>
      <c r="DW169" s="100"/>
      <c r="DX169" s="100"/>
      <c r="DY169" s="100"/>
      <c r="DZ169" s="100"/>
      <c r="EA169" s="100"/>
      <c r="EB169" s="100"/>
      <c r="EC169" s="100"/>
      <c r="ED169" s="100"/>
      <c r="EE169" s="100"/>
      <c r="EF169" s="100"/>
      <c r="EG169" s="100"/>
      <c r="EH169" s="100"/>
      <c r="EI169" s="100"/>
      <c r="FC169" s="102"/>
      <c r="FD169" s="102"/>
      <c r="FE169" s="102"/>
      <c r="FF169" s="102"/>
      <c r="FG169" s="102"/>
      <c r="FH169" s="102"/>
      <c r="FI169" s="103"/>
      <c r="FJ169" s="103"/>
    </row>
    <row r="170" s="44" customFormat="1" ht="20.1" customHeight="1" spans="1:166">
      <c r="A170" s="84" t="s">
        <v>190</v>
      </c>
      <c r="B170" s="85" t="s">
        <v>32</v>
      </c>
      <c r="C170" s="86" t="s">
        <v>33</v>
      </c>
      <c r="D170" s="87">
        <v>0.022</v>
      </c>
      <c r="E170" s="90">
        <v>8508110000</v>
      </c>
      <c r="F170" s="86">
        <v>4</v>
      </c>
      <c r="G170" s="89">
        <f t="shared" si="6"/>
        <v>38.97</v>
      </c>
      <c r="H170" s="89">
        <f t="shared" si="7"/>
        <v>155.88</v>
      </c>
      <c r="I170" s="101" t="s">
        <v>34</v>
      </c>
      <c r="J170" s="99">
        <f t="shared" si="8"/>
        <v>3.42936</v>
      </c>
      <c r="K170" s="100">
        <v>129.9</v>
      </c>
      <c r="L170" s="100" t="s">
        <v>35</v>
      </c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  <c r="AZ170" s="100"/>
      <c r="BA170" s="100"/>
      <c r="BB170" s="100"/>
      <c r="BC170" s="100"/>
      <c r="BD170" s="100"/>
      <c r="BE170" s="100"/>
      <c r="BF170" s="100"/>
      <c r="BG170" s="100"/>
      <c r="BH170" s="100"/>
      <c r="BI170" s="100"/>
      <c r="BJ170" s="100"/>
      <c r="BK170" s="100"/>
      <c r="BL170" s="100"/>
      <c r="BM170" s="100"/>
      <c r="BN170" s="100"/>
      <c r="BO170" s="100"/>
      <c r="BP170" s="100"/>
      <c r="BQ170" s="100"/>
      <c r="BR170" s="100"/>
      <c r="BS170" s="100"/>
      <c r="BT170" s="100"/>
      <c r="BU170" s="100"/>
      <c r="BV170" s="100"/>
      <c r="BW170" s="100"/>
      <c r="BX170" s="100"/>
      <c r="BY170" s="100"/>
      <c r="BZ170" s="100"/>
      <c r="CA170" s="100"/>
      <c r="CB170" s="100"/>
      <c r="CC170" s="100"/>
      <c r="CD170" s="100"/>
      <c r="CE170" s="100"/>
      <c r="CF170" s="100"/>
      <c r="CG170" s="100"/>
      <c r="CH170" s="100"/>
      <c r="CI170" s="100"/>
      <c r="CJ170" s="100"/>
      <c r="CK170" s="100"/>
      <c r="CL170" s="100"/>
      <c r="CM170" s="100"/>
      <c r="CN170" s="100"/>
      <c r="CO170" s="100"/>
      <c r="CP170" s="100"/>
      <c r="CQ170" s="100"/>
      <c r="CR170" s="100"/>
      <c r="CS170" s="100"/>
      <c r="CT170" s="100"/>
      <c r="CU170" s="100"/>
      <c r="CV170" s="100"/>
      <c r="CW170" s="100"/>
      <c r="CX170" s="100"/>
      <c r="CY170" s="100"/>
      <c r="CZ170" s="100"/>
      <c r="DA170" s="100"/>
      <c r="DB170" s="100"/>
      <c r="DC170" s="100"/>
      <c r="DD170" s="100"/>
      <c r="DE170" s="100"/>
      <c r="DF170" s="100"/>
      <c r="DG170" s="100"/>
      <c r="DH170" s="100"/>
      <c r="DI170" s="100"/>
      <c r="DJ170" s="100"/>
      <c r="DK170" s="100"/>
      <c r="DL170" s="100"/>
      <c r="DM170" s="100"/>
      <c r="DN170" s="100"/>
      <c r="DO170" s="100"/>
      <c r="DP170" s="100"/>
      <c r="DQ170" s="100"/>
      <c r="DR170" s="100"/>
      <c r="DS170" s="100"/>
      <c r="DT170" s="100"/>
      <c r="DU170" s="100"/>
      <c r="DV170" s="100"/>
      <c r="DW170" s="100"/>
      <c r="DX170" s="100"/>
      <c r="DY170" s="100"/>
      <c r="DZ170" s="100"/>
      <c r="EA170" s="100"/>
      <c r="EB170" s="100"/>
      <c r="EC170" s="100"/>
      <c r="ED170" s="100"/>
      <c r="EE170" s="100"/>
      <c r="EF170" s="100"/>
      <c r="EG170" s="100"/>
      <c r="EH170" s="100"/>
      <c r="EI170" s="100"/>
      <c r="FC170" s="102"/>
      <c r="FD170" s="102"/>
      <c r="FE170" s="102"/>
      <c r="FF170" s="102"/>
      <c r="FG170" s="102"/>
      <c r="FH170" s="102"/>
      <c r="FI170" s="103"/>
      <c r="FJ170" s="103"/>
    </row>
    <row r="171" s="44" customFormat="1" ht="20.1" customHeight="1" spans="1:166">
      <c r="A171" s="84" t="s">
        <v>191</v>
      </c>
      <c r="B171" s="85" t="s">
        <v>32</v>
      </c>
      <c r="C171" s="86" t="s">
        <v>33</v>
      </c>
      <c r="D171" s="87">
        <v>0.022</v>
      </c>
      <c r="E171" s="90">
        <v>8508110000</v>
      </c>
      <c r="F171" s="86">
        <v>4</v>
      </c>
      <c r="G171" s="89">
        <f t="shared" si="6"/>
        <v>38.97</v>
      </c>
      <c r="H171" s="89">
        <f t="shared" si="7"/>
        <v>155.88</v>
      </c>
      <c r="I171" s="101" t="s">
        <v>34</v>
      </c>
      <c r="J171" s="99">
        <f t="shared" si="8"/>
        <v>3.42936</v>
      </c>
      <c r="K171" s="100">
        <v>129.9</v>
      </c>
      <c r="L171" s="100" t="s">
        <v>35</v>
      </c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FC171" s="102"/>
      <c r="FD171" s="102"/>
      <c r="FE171" s="102"/>
      <c r="FF171" s="102"/>
      <c r="FG171" s="102"/>
      <c r="FH171" s="102"/>
      <c r="FI171" s="103"/>
      <c r="FJ171" s="103"/>
    </row>
    <row r="172" s="44" customFormat="1" ht="20.1" customHeight="1" spans="1:166">
      <c r="A172" s="84" t="s">
        <v>192</v>
      </c>
      <c r="B172" s="85" t="s">
        <v>32</v>
      </c>
      <c r="C172" s="86" t="s">
        <v>33</v>
      </c>
      <c r="D172" s="87">
        <v>0.022</v>
      </c>
      <c r="E172" s="90">
        <v>8508110000</v>
      </c>
      <c r="F172" s="86">
        <v>4</v>
      </c>
      <c r="G172" s="89">
        <f t="shared" si="6"/>
        <v>38.97</v>
      </c>
      <c r="H172" s="89">
        <f t="shared" si="7"/>
        <v>155.88</v>
      </c>
      <c r="I172" s="101" t="s">
        <v>34</v>
      </c>
      <c r="J172" s="99">
        <f t="shared" si="8"/>
        <v>3.42936</v>
      </c>
      <c r="K172" s="100">
        <v>129.9</v>
      </c>
      <c r="L172" s="100" t="s">
        <v>35</v>
      </c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  <c r="DB172" s="100"/>
      <c r="DC172" s="100"/>
      <c r="DD172" s="100"/>
      <c r="DE172" s="100"/>
      <c r="DF172" s="100"/>
      <c r="DG172" s="100"/>
      <c r="DH172" s="100"/>
      <c r="DI172" s="100"/>
      <c r="DJ172" s="100"/>
      <c r="DK172" s="100"/>
      <c r="DL172" s="100"/>
      <c r="DM172" s="100"/>
      <c r="DN172" s="100"/>
      <c r="DO172" s="100"/>
      <c r="DP172" s="100"/>
      <c r="DQ172" s="100"/>
      <c r="DR172" s="100"/>
      <c r="DS172" s="100"/>
      <c r="DT172" s="100"/>
      <c r="DU172" s="100"/>
      <c r="DV172" s="100"/>
      <c r="DW172" s="100"/>
      <c r="DX172" s="100"/>
      <c r="DY172" s="100"/>
      <c r="DZ172" s="100"/>
      <c r="EA172" s="100"/>
      <c r="EB172" s="100"/>
      <c r="EC172" s="100"/>
      <c r="ED172" s="100"/>
      <c r="EE172" s="100"/>
      <c r="EF172" s="100"/>
      <c r="EG172" s="100"/>
      <c r="EH172" s="100"/>
      <c r="EI172" s="100"/>
      <c r="FC172" s="102"/>
      <c r="FD172" s="102"/>
      <c r="FE172" s="102"/>
      <c r="FF172" s="102"/>
      <c r="FG172" s="102"/>
      <c r="FH172" s="102"/>
      <c r="FI172" s="103"/>
      <c r="FJ172" s="103"/>
    </row>
    <row r="173" s="44" customFormat="1" ht="20.1" customHeight="1" spans="1:166">
      <c r="A173" s="84" t="s">
        <v>193</v>
      </c>
      <c r="B173" s="85" t="s">
        <v>32</v>
      </c>
      <c r="C173" s="86" t="s">
        <v>33</v>
      </c>
      <c r="D173" s="87">
        <v>0.022</v>
      </c>
      <c r="E173" s="90">
        <v>8508110000</v>
      </c>
      <c r="F173" s="86">
        <v>4</v>
      </c>
      <c r="G173" s="89">
        <f t="shared" si="6"/>
        <v>38.97</v>
      </c>
      <c r="H173" s="89">
        <f t="shared" si="7"/>
        <v>155.88</v>
      </c>
      <c r="I173" s="101" t="s">
        <v>34</v>
      </c>
      <c r="J173" s="99">
        <f t="shared" si="8"/>
        <v>3.42936</v>
      </c>
      <c r="K173" s="100">
        <v>129.9</v>
      </c>
      <c r="L173" s="100" t="s">
        <v>35</v>
      </c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  <c r="AZ173" s="100"/>
      <c r="BA173" s="100"/>
      <c r="BB173" s="100"/>
      <c r="BC173" s="100"/>
      <c r="BD173" s="100"/>
      <c r="BE173" s="100"/>
      <c r="BF173" s="100"/>
      <c r="BG173" s="100"/>
      <c r="BH173" s="100"/>
      <c r="BI173" s="100"/>
      <c r="BJ173" s="100"/>
      <c r="BK173" s="100"/>
      <c r="BL173" s="100"/>
      <c r="BM173" s="100"/>
      <c r="BN173" s="100"/>
      <c r="BO173" s="100"/>
      <c r="BP173" s="100"/>
      <c r="BQ173" s="100"/>
      <c r="BR173" s="100"/>
      <c r="BS173" s="100"/>
      <c r="BT173" s="100"/>
      <c r="BU173" s="100"/>
      <c r="BV173" s="100"/>
      <c r="BW173" s="100"/>
      <c r="BX173" s="100"/>
      <c r="BY173" s="100"/>
      <c r="BZ173" s="100"/>
      <c r="CA173" s="100"/>
      <c r="CB173" s="100"/>
      <c r="CC173" s="100"/>
      <c r="CD173" s="100"/>
      <c r="CE173" s="100"/>
      <c r="CF173" s="100"/>
      <c r="CG173" s="100"/>
      <c r="CH173" s="100"/>
      <c r="CI173" s="100"/>
      <c r="CJ173" s="100"/>
      <c r="CK173" s="100"/>
      <c r="CL173" s="100"/>
      <c r="CM173" s="100"/>
      <c r="CN173" s="100"/>
      <c r="CO173" s="100"/>
      <c r="CP173" s="100"/>
      <c r="CQ173" s="100"/>
      <c r="CR173" s="100"/>
      <c r="CS173" s="100"/>
      <c r="CT173" s="100"/>
      <c r="CU173" s="100"/>
      <c r="CV173" s="100"/>
      <c r="CW173" s="100"/>
      <c r="CX173" s="100"/>
      <c r="CY173" s="100"/>
      <c r="CZ173" s="100"/>
      <c r="DA173" s="100"/>
      <c r="DB173" s="100"/>
      <c r="DC173" s="100"/>
      <c r="DD173" s="100"/>
      <c r="DE173" s="100"/>
      <c r="DF173" s="100"/>
      <c r="DG173" s="100"/>
      <c r="DH173" s="100"/>
      <c r="DI173" s="100"/>
      <c r="DJ173" s="100"/>
      <c r="DK173" s="100"/>
      <c r="DL173" s="100"/>
      <c r="DM173" s="100"/>
      <c r="DN173" s="100"/>
      <c r="DO173" s="100"/>
      <c r="DP173" s="100"/>
      <c r="DQ173" s="100"/>
      <c r="DR173" s="100"/>
      <c r="DS173" s="100"/>
      <c r="DT173" s="100"/>
      <c r="DU173" s="100"/>
      <c r="DV173" s="100"/>
      <c r="DW173" s="100"/>
      <c r="DX173" s="100"/>
      <c r="DY173" s="100"/>
      <c r="DZ173" s="100"/>
      <c r="EA173" s="100"/>
      <c r="EB173" s="100"/>
      <c r="EC173" s="100"/>
      <c r="ED173" s="100"/>
      <c r="EE173" s="100"/>
      <c r="EF173" s="100"/>
      <c r="EG173" s="100"/>
      <c r="EH173" s="100"/>
      <c r="EI173" s="100"/>
      <c r="FC173" s="102"/>
      <c r="FD173" s="102"/>
      <c r="FE173" s="102"/>
      <c r="FF173" s="102"/>
      <c r="FG173" s="102"/>
      <c r="FH173" s="102"/>
      <c r="FI173" s="103"/>
      <c r="FJ173" s="103"/>
    </row>
    <row r="174" s="44" customFormat="1" ht="20.1" customHeight="1" spans="1:166">
      <c r="A174" s="84" t="s">
        <v>194</v>
      </c>
      <c r="B174" s="85" t="s">
        <v>32</v>
      </c>
      <c r="C174" s="86" t="s">
        <v>33</v>
      </c>
      <c r="D174" s="87">
        <v>0.022</v>
      </c>
      <c r="E174" s="90">
        <v>8508110000</v>
      </c>
      <c r="F174" s="86">
        <v>4</v>
      </c>
      <c r="G174" s="89">
        <f t="shared" si="6"/>
        <v>38.97</v>
      </c>
      <c r="H174" s="89">
        <f t="shared" si="7"/>
        <v>155.88</v>
      </c>
      <c r="I174" s="101" t="s">
        <v>34</v>
      </c>
      <c r="J174" s="99">
        <f t="shared" si="8"/>
        <v>3.42936</v>
      </c>
      <c r="K174" s="100">
        <v>129.9</v>
      </c>
      <c r="L174" s="100" t="s">
        <v>35</v>
      </c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  <c r="AZ174" s="100"/>
      <c r="BA174" s="100"/>
      <c r="BB174" s="100"/>
      <c r="BC174" s="100"/>
      <c r="BD174" s="100"/>
      <c r="BE174" s="100"/>
      <c r="BF174" s="100"/>
      <c r="BG174" s="100"/>
      <c r="BH174" s="100"/>
      <c r="BI174" s="100"/>
      <c r="BJ174" s="100"/>
      <c r="BK174" s="100"/>
      <c r="BL174" s="100"/>
      <c r="BM174" s="100"/>
      <c r="BN174" s="100"/>
      <c r="BO174" s="100"/>
      <c r="BP174" s="100"/>
      <c r="BQ174" s="100"/>
      <c r="BR174" s="100"/>
      <c r="BS174" s="100"/>
      <c r="BT174" s="100"/>
      <c r="BU174" s="100"/>
      <c r="BV174" s="100"/>
      <c r="BW174" s="100"/>
      <c r="BX174" s="100"/>
      <c r="BY174" s="100"/>
      <c r="BZ174" s="100"/>
      <c r="CA174" s="100"/>
      <c r="CB174" s="100"/>
      <c r="CC174" s="100"/>
      <c r="CD174" s="100"/>
      <c r="CE174" s="100"/>
      <c r="CF174" s="100"/>
      <c r="CG174" s="100"/>
      <c r="CH174" s="100"/>
      <c r="CI174" s="100"/>
      <c r="CJ174" s="100"/>
      <c r="CK174" s="100"/>
      <c r="CL174" s="100"/>
      <c r="CM174" s="100"/>
      <c r="CN174" s="100"/>
      <c r="CO174" s="100"/>
      <c r="CP174" s="100"/>
      <c r="CQ174" s="100"/>
      <c r="CR174" s="100"/>
      <c r="CS174" s="100"/>
      <c r="CT174" s="100"/>
      <c r="CU174" s="100"/>
      <c r="CV174" s="100"/>
      <c r="CW174" s="100"/>
      <c r="CX174" s="100"/>
      <c r="CY174" s="100"/>
      <c r="CZ174" s="100"/>
      <c r="DA174" s="100"/>
      <c r="DB174" s="100"/>
      <c r="DC174" s="100"/>
      <c r="DD174" s="100"/>
      <c r="DE174" s="100"/>
      <c r="DF174" s="100"/>
      <c r="DG174" s="100"/>
      <c r="DH174" s="100"/>
      <c r="DI174" s="100"/>
      <c r="DJ174" s="100"/>
      <c r="DK174" s="100"/>
      <c r="DL174" s="100"/>
      <c r="DM174" s="100"/>
      <c r="DN174" s="100"/>
      <c r="DO174" s="100"/>
      <c r="DP174" s="100"/>
      <c r="DQ174" s="100"/>
      <c r="DR174" s="100"/>
      <c r="DS174" s="100"/>
      <c r="DT174" s="100"/>
      <c r="DU174" s="100"/>
      <c r="DV174" s="100"/>
      <c r="DW174" s="100"/>
      <c r="DX174" s="100"/>
      <c r="DY174" s="100"/>
      <c r="DZ174" s="100"/>
      <c r="EA174" s="100"/>
      <c r="EB174" s="100"/>
      <c r="EC174" s="100"/>
      <c r="ED174" s="100"/>
      <c r="EE174" s="100"/>
      <c r="EF174" s="100"/>
      <c r="EG174" s="100"/>
      <c r="EH174" s="100"/>
      <c r="EI174" s="100"/>
      <c r="FC174" s="102"/>
      <c r="FD174" s="102"/>
      <c r="FE174" s="102"/>
      <c r="FF174" s="102"/>
      <c r="FG174" s="102"/>
      <c r="FH174" s="102"/>
      <c r="FI174" s="103"/>
      <c r="FJ174" s="103"/>
    </row>
    <row r="175" s="44" customFormat="1" ht="20.1" customHeight="1" spans="1:166">
      <c r="A175" s="84" t="s">
        <v>195</v>
      </c>
      <c r="B175" s="85" t="s">
        <v>32</v>
      </c>
      <c r="C175" s="86" t="s">
        <v>33</v>
      </c>
      <c r="D175" s="87">
        <v>0.022</v>
      </c>
      <c r="E175" s="90">
        <v>8508110000</v>
      </c>
      <c r="F175" s="86">
        <v>4</v>
      </c>
      <c r="G175" s="89">
        <f t="shared" si="6"/>
        <v>38.97</v>
      </c>
      <c r="H175" s="89">
        <f t="shared" si="7"/>
        <v>155.88</v>
      </c>
      <c r="I175" s="101" t="s">
        <v>34</v>
      </c>
      <c r="J175" s="99">
        <f t="shared" si="8"/>
        <v>3.42936</v>
      </c>
      <c r="K175" s="100">
        <v>129.9</v>
      </c>
      <c r="L175" s="100" t="s">
        <v>35</v>
      </c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  <c r="AZ175" s="100"/>
      <c r="BA175" s="100"/>
      <c r="BB175" s="100"/>
      <c r="BC175" s="100"/>
      <c r="BD175" s="100"/>
      <c r="BE175" s="100"/>
      <c r="BF175" s="100"/>
      <c r="BG175" s="100"/>
      <c r="BH175" s="100"/>
      <c r="BI175" s="100"/>
      <c r="BJ175" s="100"/>
      <c r="BK175" s="100"/>
      <c r="BL175" s="100"/>
      <c r="BM175" s="100"/>
      <c r="BN175" s="100"/>
      <c r="BO175" s="100"/>
      <c r="BP175" s="100"/>
      <c r="BQ175" s="100"/>
      <c r="BR175" s="100"/>
      <c r="BS175" s="100"/>
      <c r="BT175" s="100"/>
      <c r="BU175" s="100"/>
      <c r="BV175" s="100"/>
      <c r="BW175" s="100"/>
      <c r="BX175" s="100"/>
      <c r="BY175" s="100"/>
      <c r="BZ175" s="100"/>
      <c r="CA175" s="100"/>
      <c r="CB175" s="100"/>
      <c r="CC175" s="100"/>
      <c r="CD175" s="100"/>
      <c r="CE175" s="100"/>
      <c r="CF175" s="100"/>
      <c r="CG175" s="100"/>
      <c r="CH175" s="100"/>
      <c r="CI175" s="100"/>
      <c r="CJ175" s="100"/>
      <c r="CK175" s="100"/>
      <c r="CL175" s="100"/>
      <c r="CM175" s="100"/>
      <c r="CN175" s="100"/>
      <c r="CO175" s="100"/>
      <c r="CP175" s="100"/>
      <c r="CQ175" s="100"/>
      <c r="CR175" s="100"/>
      <c r="CS175" s="100"/>
      <c r="CT175" s="100"/>
      <c r="CU175" s="100"/>
      <c r="CV175" s="100"/>
      <c r="CW175" s="100"/>
      <c r="CX175" s="100"/>
      <c r="CY175" s="100"/>
      <c r="CZ175" s="100"/>
      <c r="DA175" s="100"/>
      <c r="DB175" s="100"/>
      <c r="DC175" s="100"/>
      <c r="DD175" s="100"/>
      <c r="DE175" s="100"/>
      <c r="DF175" s="100"/>
      <c r="DG175" s="100"/>
      <c r="DH175" s="100"/>
      <c r="DI175" s="100"/>
      <c r="DJ175" s="100"/>
      <c r="DK175" s="100"/>
      <c r="DL175" s="100"/>
      <c r="DM175" s="100"/>
      <c r="DN175" s="100"/>
      <c r="DO175" s="100"/>
      <c r="DP175" s="100"/>
      <c r="DQ175" s="100"/>
      <c r="DR175" s="100"/>
      <c r="DS175" s="100"/>
      <c r="DT175" s="100"/>
      <c r="DU175" s="100"/>
      <c r="DV175" s="100"/>
      <c r="DW175" s="100"/>
      <c r="DX175" s="100"/>
      <c r="DY175" s="100"/>
      <c r="DZ175" s="100"/>
      <c r="EA175" s="100"/>
      <c r="EB175" s="100"/>
      <c r="EC175" s="100"/>
      <c r="ED175" s="100"/>
      <c r="EE175" s="100"/>
      <c r="EF175" s="100"/>
      <c r="EG175" s="100"/>
      <c r="EH175" s="100"/>
      <c r="EI175" s="100"/>
      <c r="FC175" s="102"/>
      <c r="FD175" s="102"/>
      <c r="FE175" s="102"/>
      <c r="FF175" s="102"/>
      <c r="FG175" s="102"/>
      <c r="FH175" s="102"/>
      <c r="FI175" s="103"/>
      <c r="FJ175" s="103"/>
    </row>
    <row r="176" s="44" customFormat="1" ht="20.1" customHeight="1" spans="1:166">
      <c r="A176" s="84" t="s">
        <v>196</v>
      </c>
      <c r="B176" s="85" t="s">
        <v>32</v>
      </c>
      <c r="C176" s="86" t="s">
        <v>33</v>
      </c>
      <c r="D176" s="87">
        <v>0.022</v>
      </c>
      <c r="E176" s="90">
        <v>8508110000</v>
      </c>
      <c r="F176" s="86">
        <v>4</v>
      </c>
      <c r="G176" s="89">
        <f t="shared" si="6"/>
        <v>38.97</v>
      </c>
      <c r="H176" s="89">
        <f t="shared" si="7"/>
        <v>155.88</v>
      </c>
      <c r="I176" s="101" t="s">
        <v>34</v>
      </c>
      <c r="J176" s="99">
        <f t="shared" si="8"/>
        <v>3.42936</v>
      </c>
      <c r="K176" s="100">
        <v>129.9</v>
      </c>
      <c r="L176" s="100" t="s">
        <v>35</v>
      </c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  <c r="AZ176" s="100"/>
      <c r="BA176" s="100"/>
      <c r="BB176" s="100"/>
      <c r="BC176" s="100"/>
      <c r="BD176" s="100"/>
      <c r="BE176" s="100"/>
      <c r="BF176" s="100"/>
      <c r="BG176" s="100"/>
      <c r="BH176" s="100"/>
      <c r="BI176" s="100"/>
      <c r="BJ176" s="100"/>
      <c r="BK176" s="100"/>
      <c r="BL176" s="100"/>
      <c r="BM176" s="100"/>
      <c r="BN176" s="100"/>
      <c r="BO176" s="100"/>
      <c r="BP176" s="100"/>
      <c r="BQ176" s="100"/>
      <c r="BR176" s="100"/>
      <c r="BS176" s="100"/>
      <c r="BT176" s="100"/>
      <c r="BU176" s="100"/>
      <c r="BV176" s="100"/>
      <c r="BW176" s="100"/>
      <c r="BX176" s="100"/>
      <c r="BY176" s="100"/>
      <c r="BZ176" s="100"/>
      <c r="CA176" s="100"/>
      <c r="CB176" s="100"/>
      <c r="CC176" s="100"/>
      <c r="CD176" s="100"/>
      <c r="CE176" s="100"/>
      <c r="CF176" s="100"/>
      <c r="CG176" s="100"/>
      <c r="CH176" s="100"/>
      <c r="CI176" s="100"/>
      <c r="CJ176" s="100"/>
      <c r="CK176" s="100"/>
      <c r="CL176" s="100"/>
      <c r="CM176" s="100"/>
      <c r="CN176" s="100"/>
      <c r="CO176" s="100"/>
      <c r="CP176" s="100"/>
      <c r="CQ176" s="100"/>
      <c r="CR176" s="100"/>
      <c r="CS176" s="100"/>
      <c r="CT176" s="100"/>
      <c r="CU176" s="100"/>
      <c r="CV176" s="100"/>
      <c r="CW176" s="100"/>
      <c r="CX176" s="100"/>
      <c r="CY176" s="100"/>
      <c r="CZ176" s="100"/>
      <c r="DA176" s="100"/>
      <c r="DB176" s="100"/>
      <c r="DC176" s="100"/>
      <c r="DD176" s="100"/>
      <c r="DE176" s="100"/>
      <c r="DF176" s="100"/>
      <c r="DG176" s="100"/>
      <c r="DH176" s="100"/>
      <c r="DI176" s="100"/>
      <c r="DJ176" s="100"/>
      <c r="DK176" s="100"/>
      <c r="DL176" s="100"/>
      <c r="DM176" s="100"/>
      <c r="DN176" s="100"/>
      <c r="DO176" s="100"/>
      <c r="DP176" s="100"/>
      <c r="DQ176" s="100"/>
      <c r="DR176" s="100"/>
      <c r="DS176" s="100"/>
      <c r="DT176" s="100"/>
      <c r="DU176" s="100"/>
      <c r="DV176" s="100"/>
      <c r="DW176" s="100"/>
      <c r="DX176" s="100"/>
      <c r="DY176" s="100"/>
      <c r="DZ176" s="100"/>
      <c r="EA176" s="100"/>
      <c r="EB176" s="100"/>
      <c r="EC176" s="100"/>
      <c r="ED176" s="100"/>
      <c r="EE176" s="100"/>
      <c r="EF176" s="100"/>
      <c r="EG176" s="100"/>
      <c r="EH176" s="100"/>
      <c r="EI176" s="100"/>
      <c r="FC176" s="102"/>
      <c r="FD176" s="102"/>
      <c r="FE176" s="102"/>
      <c r="FF176" s="102"/>
      <c r="FG176" s="102"/>
      <c r="FH176" s="102"/>
      <c r="FI176" s="103"/>
      <c r="FJ176" s="103"/>
    </row>
    <row r="177" s="44" customFormat="1" ht="20.1" customHeight="1" spans="1:166">
      <c r="A177" s="84" t="s">
        <v>197</v>
      </c>
      <c r="B177" s="85" t="s">
        <v>32</v>
      </c>
      <c r="C177" s="86" t="s">
        <v>33</v>
      </c>
      <c r="D177" s="87">
        <v>0.022</v>
      </c>
      <c r="E177" s="90">
        <v>8508110000</v>
      </c>
      <c r="F177" s="86">
        <v>4</v>
      </c>
      <c r="G177" s="89">
        <f t="shared" si="6"/>
        <v>38.97</v>
      </c>
      <c r="H177" s="89">
        <f t="shared" si="7"/>
        <v>155.88</v>
      </c>
      <c r="I177" s="101" t="s">
        <v>34</v>
      </c>
      <c r="J177" s="99">
        <f t="shared" si="8"/>
        <v>3.42936</v>
      </c>
      <c r="K177" s="100">
        <v>129.9</v>
      </c>
      <c r="L177" s="100" t="s">
        <v>35</v>
      </c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  <c r="AZ177" s="100"/>
      <c r="BA177" s="100"/>
      <c r="BB177" s="100"/>
      <c r="BC177" s="100"/>
      <c r="BD177" s="100"/>
      <c r="BE177" s="100"/>
      <c r="BF177" s="100"/>
      <c r="BG177" s="100"/>
      <c r="BH177" s="100"/>
      <c r="BI177" s="100"/>
      <c r="BJ177" s="100"/>
      <c r="BK177" s="100"/>
      <c r="BL177" s="100"/>
      <c r="BM177" s="100"/>
      <c r="BN177" s="100"/>
      <c r="BO177" s="100"/>
      <c r="BP177" s="100"/>
      <c r="BQ177" s="100"/>
      <c r="BR177" s="100"/>
      <c r="BS177" s="100"/>
      <c r="BT177" s="100"/>
      <c r="BU177" s="100"/>
      <c r="BV177" s="100"/>
      <c r="BW177" s="100"/>
      <c r="BX177" s="100"/>
      <c r="BY177" s="100"/>
      <c r="BZ177" s="100"/>
      <c r="CA177" s="100"/>
      <c r="CB177" s="100"/>
      <c r="CC177" s="100"/>
      <c r="CD177" s="100"/>
      <c r="CE177" s="100"/>
      <c r="CF177" s="100"/>
      <c r="CG177" s="100"/>
      <c r="CH177" s="100"/>
      <c r="CI177" s="100"/>
      <c r="CJ177" s="100"/>
      <c r="CK177" s="100"/>
      <c r="CL177" s="100"/>
      <c r="CM177" s="100"/>
      <c r="CN177" s="100"/>
      <c r="CO177" s="100"/>
      <c r="CP177" s="100"/>
      <c r="CQ177" s="100"/>
      <c r="CR177" s="100"/>
      <c r="CS177" s="100"/>
      <c r="CT177" s="100"/>
      <c r="CU177" s="100"/>
      <c r="CV177" s="100"/>
      <c r="CW177" s="100"/>
      <c r="CX177" s="100"/>
      <c r="CY177" s="100"/>
      <c r="CZ177" s="100"/>
      <c r="DA177" s="100"/>
      <c r="DB177" s="100"/>
      <c r="DC177" s="100"/>
      <c r="DD177" s="100"/>
      <c r="DE177" s="100"/>
      <c r="DF177" s="100"/>
      <c r="DG177" s="100"/>
      <c r="DH177" s="100"/>
      <c r="DI177" s="100"/>
      <c r="DJ177" s="100"/>
      <c r="DK177" s="100"/>
      <c r="DL177" s="100"/>
      <c r="DM177" s="100"/>
      <c r="DN177" s="100"/>
      <c r="DO177" s="100"/>
      <c r="DP177" s="100"/>
      <c r="DQ177" s="100"/>
      <c r="DR177" s="100"/>
      <c r="DS177" s="100"/>
      <c r="DT177" s="100"/>
      <c r="DU177" s="100"/>
      <c r="DV177" s="100"/>
      <c r="DW177" s="100"/>
      <c r="DX177" s="100"/>
      <c r="DY177" s="100"/>
      <c r="DZ177" s="100"/>
      <c r="EA177" s="100"/>
      <c r="EB177" s="100"/>
      <c r="EC177" s="100"/>
      <c r="ED177" s="100"/>
      <c r="EE177" s="100"/>
      <c r="EF177" s="100"/>
      <c r="EG177" s="100"/>
      <c r="EH177" s="100"/>
      <c r="EI177" s="100"/>
      <c r="FC177" s="102"/>
      <c r="FD177" s="102"/>
      <c r="FE177" s="102"/>
      <c r="FF177" s="102"/>
      <c r="FG177" s="102"/>
      <c r="FH177" s="102"/>
      <c r="FI177" s="103"/>
      <c r="FJ177" s="103"/>
    </row>
    <row r="178" s="44" customFormat="1" ht="20.1" customHeight="1" spans="1:166">
      <c r="A178" s="84" t="s">
        <v>198</v>
      </c>
      <c r="B178" s="85" t="s">
        <v>32</v>
      </c>
      <c r="C178" s="86" t="s">
        <v>33</v>
      </c>
      <c r="D178" s="87">
        <v>0.022</v>
      </c>
      <c r="E178" s="90">
        <v>8508110000</v>
      </c>
      <c r="F178" s="86">
        <v>4</v>
      </c>
      <c r="G178" s="89">
        <f t="shared" si="6"/>
        <v>38.97</v>
      </c>
      <c r="H178" s="89">
        <f t="shared" si="7"/>
        <v>155.88</v>
      </c>
      <c r="I178" s="101" t="s">
        <v>34</v>
      </c>
      <c r="J178" s="99">
        <f t="shared" si="8"/>
        <v>3.42936</v>
      </c>
      <c r="K178" s="100">
        <v>129.9</v>
      </c>
      <c r="L178" s="100" t="s">
        <v>35</v>
      </c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  <c r="AZ178" s="100"/>
      <c r="BA178" s="100"/>
      <c r="BB178" s="100"/>
      <c r="BC178" s="100"/>
      <c r="BD178" s="100"/>
      <c r="BE178" s="100"/>
      <c r="BF178" s="100"/>
      <c r="BG178" s="100"/>
      <c r="BH178" s="100"/>
      <c r="BI178" s="100"/>
      <c r="BJ178" s="100"/>
      <c r="BK178" s="100"/>
      <c r="BL178" s="100"/>
      <c r="BM178" s="100"/>
      <c r="BN178" s="100"/>
      <c r="BO178" s="100"/>
      <c r="BP178" s="100"/>
      <c r="BQ178" s="100"/>
      <c r="BR178" s="100"/>
      <c r="BS178" s="100"/>
      <c r="BT178" s="100"/>
      <c r="BU178" s="100"/>
      <c r="BV178" s="100"/>
      <c r="BW178" s="100"/>
      <c r="BX178" s="100"/>
      <c r="BY178" s="100"/>
      <c r="BZ178" s="100"/>
      <c r="CA178" s="100"/>
      <c r="CB178" s="100"/>
      <c r="CC178" s="100"/>
      <c r="CD178" s="100"/>
      <c r="CE178" s="100"/>
      <c r="CF178" s="100"/>
      <c r="CG178" s="100"/>
      <c r="CH178" s="100"/>
      <c r="CI178" s="100"/>
      <c r="CJ178" s="100"/>
      <c r="CK178" s="100"/>
      <c r="CL178" s="100"/>
      <c r="CM178" s="100"/>
      <c r="CN178" s="100"/>
      <c r="CO178" s="100"/>
      <c r="CP178" s="100"/>
      <c r="CQ178" s="100"/>
      <c r="CR178" s="100"/>
      <c r="CS178" s="100"/>
      <c r="CT178" s="100"/>
      <c r="CU178" s="100"/>
      <c r="CV178" s="100"/>
      <c r="CW178" s="100"/>
      <c r="CX178" s="100"/>
      <c r="CY178" s="100"/>
      <c r="CZ178" s="100"/>
      <c r="DA178" s="100"/>
      <c r="DB178" s="100"/>
      <c r="DC178" s="100"/>
      <c r="DD178" s="100"/>
      <c r="DE178" s="100"/>
      <c r="DF178" s="100"/>
      <c r="DG178" s="100"/>
      <c r="DH178" s="100"/>
      <c r="DI178" s="100"/>
      <c r="DJ178" s="100"/>
      <c r="DK178" s="100"/>
      <c r="DL178" s="100"/>
      <c r="DM178" s="100"/>
      <c r="DN178" s="100"/>
      <c r="DO178" s="100"/>
      <c r="DP178" s="100"/>
      <c r="DQ178" s="100"/>
      <c r="DR178" s="100"/>
      <c r="DS178" s="100"/>
      <c r="DT178" s="100"/>
      <c r="DU178" s="100"/>
      <c r="DV178" s="100"/>
      <c r="DW178" s="100"/>
      <c r="DX178" s="100"/>
      <c r="DY178" s="100"/>
      <c r="DZ178" s="100"/>
      <c r="EA178" s="100"/>
      <c r="EB178" s="100"/>
      <c r="EC178" s="100"/>
      <c r="ED178" s="100"/>
      <c r="EE178" s="100"/>
      <c r="EF178" s="100"/>
      <c r="EG178" s="100"/>
      <c r="EH178" s="100"/>
      <c r="EI178" s="100"/>
      <c r="FC178" s="102"/>
      <c r="FD178" s="102"/>
      <c r="FE178" s="102"/>
      <c r="FF178" s="102"/>
      <c r="FG178" s="102"/>
      <c r="FH178" s="102"/>
      <c r="FI178" s="103"/>
      <c r="FJ178" s="103"/>
    </row>
    <row r="179" s="44" customFormat="1" ht="20.1" customHeight="1" spans="1:166">
      <c r="A179" s="84" t="s">
        <v>199</v>
      </c>
      <c r="B179" s="85" t="s">
        <v>32</v>
      </c>
      <c r="C179" s="86" t="s">
        <v>33</v>
      </c>
      <c r="D179" s="87">
        <v>0.022</v>
      </c>
      <c r="E179" s="90">
        <v>8508110000</v>
      </c>
      <c r="F179" s="86">
        <v>4</v>
      </c>
      <c r="G179" s="89">
        <f t="shared" si="6"/>
        <v>38.97</v>
      </c>
      <c r="H179" s="89">
        <f t="shared" si="7"/>
        <v>155.88</v>
      </c>
      <c r="I179" s="101" t="s">
        <v>34</v>
      </c>
      <c r="J179" s="99">
        <f t="shared" si="8"/>
        <v>3.42936</v>
      </c>
      <c r="K179" s="100">
        <v>129.9</v>
      </c>
      <c r="L179" s="100" t="s">
        <v>35</v>
      </c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  <c r="AZ179" s="100"/>
      <c r="BA179" s="100"/>
      <c r="BB179" s="100"/>
      <c r="BC179" s="100"/>
      <c r="BD179" s="100"/>
      <c r="BE179" s="100"/>
      <c r="BF179" s="100"/>
      <c r="BG179" s="100"/>
      <c r="BH179" s="100"/>
      <c r="BI179" s="100"/>
      <c r="BJ179" s="100"/>
      <c r="BK179" s="100"/>
      <c r="BL179" s="100"/>
      <c r="BM179" s="100"/>
      <c r="BN179" s="100"/>
      <c r="BO179" s="100"/>
      <c r="BP179" s="100"/>
      <c r="BQ179" s="100"/>
      <c r="BR179" s="100"/>
      <c r="BS179" s="100"/>
      <c r="BT179" s="100"/>
      <c r="BU179" s="100"/>
      <c r="BV179" s="100"/>
      <c r="BW179" s="100"/>
      <c r="BX179" s="100"/>
      <c r="BY179" s="100"/>
      <c r="BZ179" s="100"/>
      <c r="CA179" s="100"/>
      <c r="CB179" s="100"/>
      <c r="CC179" s="100"/>
      <c r="CD179" s="100"/>
      <c r="CE179" s="100"/>
      <c r="CF179" s="100"/>
      <c r="CG179" s="100"/>
      <c r="CH179" s="100"/>
      <c r="CI179" s="100"/>
      <c r="CJ179" s="100"/>
      <c r="CK179" s="100"/>
      <c r="CL179" s="100"/>
      <c r="CM179" s="100"/>
      <c r="CN179" s="100"/>
      <c r="CO179" s="100"/>
      <c r="CP179" s="100"/>
      <c r="CQ179" s="100"/>
      <c r="CR179" s="100"/>
      <c r="CS179" s="100"/>
      <c r="CT179" s="100"/>
      <c r="CU179" s="100"/>
      <c r="CV179" s="100"/>
      <c r="CW179" s="100"/>
      <c r="CX179" s="100"/>
      <c r="CY179" s="100"/>
      <c r="CZ179" s="100"/>
      <c r="DA179" s="100"/>
      <c r="DB179" s="100"/>
      <c r="DC179" s="100"/>
      <c r="DD179" s="100"/>
      <c r="DE179" s="100"/>
      <c r="DF179" s="100"/>
      <c r="DG179" s="100"/>
      <c r="DH179" s="100"/>
      <c r="DI179" s="100"/>
      <c r="DJ179" s="100"/>
      <c r="DK179" s="100"/>
      <c r="DL179" s="100"/>
      <c r="DM179" s="100"/>
      <c r="DN179" s="100"/>
      <c r="DO179" s="100"/>
      <c r="DP179" s="100"/>
      <c r="DQ179" s="100"/>
      <c r="DR179" s="100"/>
      <c r="DS179" s="100"/>
      <c r="DT179" s="100"/>
      <c r="DU179" s="100"/>
      <c r="DV179" s="100"/>
      <c r="DW179" s="100"/>
      <c r="DX179" s="100"/>
      <c r="DY179" s="100"/>
      <c r="DZ179" s="100"/>
      <c r="EA179" s="100"/>
      <c r="EB179" s="100"/>
      <c r="EC179" s="100"/>
      <c r="ED179" s="100"/>
      <c r="EE179" s="100"/>
      <c r="EF179" s="100"/>
      <c r="EG179" s="100"/>
      <c r="EH179" s="100"/>
      <c r="EI179" s="100"/>
      <c r="FC179" s="102"/>
      <c r="FD179" s="102"/>
      <c r="FE179" s="102"/>
      <c r="FF179" s="102"/>
      <c r="FG179" s="102"/>
      <c r="FH179" s="102"/>
      <c r="FI179" s="103"/>
      <c r="FJ179" s="103"/>
    </row>
    <row r="180" s="44" customFormat="1" ht="20.1" customHeight="1" spans="1:166">
      <c r="A180" s="84" t="s">
        <v>200</v>
      </c>
      <c r="B180" s="85" t="s">
        <v>32</v>
      </c>
      <c r="C180" s="86" t="s">
        <v>33</v>
      </c>
      <c r="D180" s="87">
        <v>0.022</v>
      </c>
      <c r="E180" s="90">
        <v>8508110000</v>
      </c>
      <c r="F180" s="86">
        <v>4</v>
      </c>
      <c r="G180" s="89">
        <f t="shared" si="6"/>
        <v>38.97</v>
      </c>
      <c r="H180" s="89">
        <f t="shared" si="7"/>
        <v>155.88</v>
      </c>
      <c r="I180" s="101" t="s">
        <v>34</v>
      </c>
      <c r="J180" s="99">
        <f t="shared" si="8"/>
        <v>3.42936</v>
      </c>
      <c r="K180" s="100">
        <v>129.9</v>
      </c>
      <c r="L180" s="100" t="s">
        <v>35</v>
      </c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  <c r="AZ180" s="100"/>
      <c r="BA180" s="100"/>
      <c r="BB180" s="100"/>
      <c r="BC180" s="100"/>
      <c r="BD180" s="100"/>
      <c r="BE180" s="100"/>
      <c r="BF180" s="100"/>
      <c r="BG180" s="100"/>
      <c r="BH180" s="100"/>
      <c r="BI180" s="100"/>
      <c r="BJ180" s="100"/>
      <c r="BK180" s="100"/>
      <c r="BL180" s="100"/>
      <c r="BM180" s="100"/>
      <c r="BN180" s="100"/>
      <c r="BO180" s="100"/>
      <c r="BP180" s="100"/>
      <c r="BQ180" s="100"/>
      <c r="BR180" s="100"/>
      <c r="BS180" s="100"/>
      <c r="BT180" s="100"/>
      <c r="BU180" s="100"/>
      <c r="BV180" s="100"/>
      <c r="BW180" s="100"/>
      <c r="BX180" s="100"/>
      <c r="BY180" s="100"/>
      <c r="BZ180" s="100"/>
      <c r="CA180" s="100"/>
      <c r="CB180" s="100"/>
      <c r="CC180" s="100"/>
      <c r="CD180" s="100"/>
      <c r="CE180" s="100"/>
      <c r="CF180" s="100"/>
      <c r="CG180" s="100"/>
      <c r="CH180" s="100"/>
      <c r="CI180" s="100"/>
      <c r="CJ180" s="100"/>
      <c r="CK180" s="100"/>
      <c r="CL180" s="100"/>
      <c r="CM180" s="100"/>
      <c r="CN180" s="100"/>
      <c r="CO180" s="100"/>
      <c r="CP180" s="100"/>
      <c r="CQ180" s="100"/>
      <c r="CR180" s="100"/>
      <c r="CS180" s="100"/>
      <c r="CT180" s="100"/>
      <c r="CU180" s="100"/>
      <c r="CV180" s="100"/>
      <c r="CW180" s="100"/>
      <c r="CX180" s="100"/>
      <c r="CY180" s="100"/>
      <c r="CZ180" s="100"/>
      <c r="DA180" s="100"/>
      <c r="DB180" s="100"/>
      <c r="DC180" s="100"/>
      <c r="DD180" s="100"/>
      <c r="DE180" s="100"/>
      <c r="DF180" s="100"/>
      <c r="DG180" s="100"/>
      <c r="DH180" s="100"/>
      <c r="DI180" s="100"/>
      <c r="DJ180" s="100"/>
      <c r="DK180" s="100"/>
      <c r="DL180" s="100"/>
      <c r="DM180" s="100"/>
      <c r="DN180" s="100"/>
      <c r="DO180" s="100"/>
      <c r="DP180" s="100"/>
      <c r="DQ180" s="100"/>
      <c r="DR180" s="100"/>
      <c r="DS180" s="100"/>
      <c r="DT180" s="100"/>
      <c r="DU180" s="100"/>
      <c r="DV180" s="100"/>
      <c r="DW180" s="100"/>
      <c r="DX180" s="100"/>
      <c r="DY180" s="100"/>
      <c r="DZ180" s="100"/>
      <c r="EA180" s="100"/>
      <c r="EB180" s="100"/>
      <c r="EC180" s="100"/>
      <c r="ED180" s="100"/>
      <c r="EE180" s="100"/>
      <c r="EF180" s="100"/>
      <c r="EG180" s="100"/>
      <c r="EH180" s="100"/>
      <c r="EI180" s="100"/>
      <c r="FC180" s="102"/>
      <c r="FD180" s="102"/>
      <c r="FE180" s="102"/>
      <c r="FF180" s="102"/>
      <c r="FG180" s="102"/>
      <c r="FH180" s="102"/>
      <c r="FI180" s="103"/>
      <c r="FJ180" s="103"/>
    </row>
    <row r="181" s="44" customFormat="1" ht="20.1" customHeight="1" spans="1:166">
      <c r="A181" s="84" t="s">
        <v>201</v>
      </c>
      <c r="B181" s="85" t="s">
        <v>32</v>
      </c>
      <c r="C181" s="86" t="s">
        <v>33</v>
      </c>
      <c r="D181" s="87">
        <v>0.022</v>
      </c>
      <c r="E181" s="90">
        <v>8508110000</v>
      </c>
      <c r="F181" s="86">
        <v>4</v>
      </c>
      <c r="G181" s="89">
        <f t="shared" si="6"/>
        <v>38.97</v>
      </c>
      <c r="H181" s="89">
        <f t="shared" si="7"/>
        <v>155.88</v>
      </c>
      <c r="I181" s="101" t="s">
        <v>34</v>
      </c>
      <c r="J181" s="99">
        <f t="shared" si="8"/>
        <v>3.42936</v>
      </c>
      <c r="K181" s="100">
        <v>129.9</v>
      </c>
      <c r="L181" s="100" t="s">
        <v>35</v>
      </c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FC181" s="102"/>
      <c r="FD181" s="102"/>
      <c r="FE181" s="102"/>
      <c r="FF181" s="102"/>
      <c r="FG181" s="102"/>
      <c r="FH181" s="102"/>
      <c r="FI181" s="103"/>
      <c r="FJ181" s="103"/>
    </row>
    <row r="182" s="44" customFormat="1" ht="20.1" customHeight="1" spans="1:166">
      <c r="A182" s="84" t="s">
        <v>202</v>
      </c>
      <c r="B182" s="85" t="s">
        <v>32</v>
      </c>
      <c r="C182" s="86" t="s">
        <v>33</v>
      </c>
      <c r="D182" s="87">
        <v>0.022</v>
      </c>
      <c r="E182" s="90">
        <v>8508110000</v>
      </c>
      <c r="F182" s="86">
        <v>4</v>
      </c>
      <c r="G182" s="89">
        <f t="shared" si="6"/>
        <v>38.97</v>
      </c>
      <c r="H182" s="89">
        <f t="shared" si="7"/>
        <v>155.88</v>
      </c>
      <c r="I182" s="101" t="s">
        <v>34</v>
      </c>
      <c r="J182" s="99">
        <f t="shared" si="8"/>
        <v>3.42936</v>
      </c>
      <c r="K182" s="100">
        <v>129.9</v>
      </c>
      <c r="L182" s="100" t="s">
        <v>35</v>
      </c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FC182" s="102"/>
      <c r="FD182" s="102"/>
      <c r="FE182" s="102"/>
      <c r="FF182" s="102"/>
      <c r="FG182" s="102"/>
      <c r="FH182" s="102"/>
      <c r="FI182" s="103"/>
      <c r="FJ182" s="103"/>
    </row>
    <row r="183" s="44" customFormat="1" ht="20.1" customHeight="1" spans="1:166">
      <c r="A183" s="84" t="s">
        <v>203</v>
      </c>
      <c r="B183" s="85" t="s">
        <v>32</v>
      </c>
      <c r="C183" s="86" t="s">
        <v>33</v>
      </c>
      <c r="D183" s="87">
        <v>0.022</v>
      </c>
      <c r="E183" s="90">
        <v>8508110000</v>
      </c>
      <c r="F183" s="86">
        <v>4</v>
      </c>
      <c r="G183" s="89">
        <f t="shared" si="6"/>
        <v>38.97</v>
      </c>
      <c r="H183" s="89">
        <f t="shared" si="7"/>
        <v>155.88</v>
      </c>
      <c r="I183" s="101" t="s">
        <v>34</v>
      </c>
      <c r="J183" s="99">
        <f t="shared" si="8"/>
        <v>3.42936</v>
      </c>
      <c r="K183" s="100">
        <v>129.9</v>
      </c>
      <c r="L183" s="100" t="s">
        <v>35</v>
      </c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FC183" s="102"/>
      <c r="FD183" s="102"/>
      <c r="FE183" s="102"/>
      <c r="FF183" s="102"/>
      <c r="FG183" s="102"/>
      <c r="FH183" s="102"/>
      <c r="FI183" s="103"/>
      <c r="FJ183" s="103"/>
    </row>
    <row r="184" s="44" customFormat="1" ht="20.1" customHeight="1" spans="1:166">
      <c r="A184" s="84" t="s">
        <v>204</v>
      </c>
      <c r="B184" s="85" t="s">
        <v>32</v>
      </c>
      <c r="C184" s="86" t="s">
        <v>33</v>
      </c>
      <c r="D184" s="87">
        <v>0.022</v>
      </c>
      <c r="E184" s="90">
        <v>8508110000</v>
      </c>
      <c r="F184" s="86">
        <v>4</v>
      </c>
      <c r="G184" s="89">
        <f t="shared" si="6"/>
        <v>38.97</v>
      </c>
      <c r="H184" s="89">
        <f t="shared" si="7"/>
        <v>155.88</v>
      </c>
      <c r="I184" s="101" t="s">
        <v>34</v>
      </c>
      <c r="J184" s="99">
        <f t="shared" si="8"/>
        <v>3.42936</v>
      </c>
      <c r="K184" s="100">
        <v>129.9</v>
      </c>
      <c r="L184" s="100" t="s">
        <v>35</v>
      </c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FC184" s="102"/>
      <c r="FD184" s="102"/>
      <c r="FE184" s="102"/>
      <c r="FF184" s="102"/>
      <c r="FG184" s="102"/>
      <c r="FH184" s="102"/>
      <c r="FI184" s="103"/>
      <c r="FJ184" s="103"/>
    </row>
    <row r="185" s="44" customFormat="1" ht="20.1" customHeight="1" spans="1:166">
      <c r="A185" s="84" t="s">
        <v>205</v>
      </c>
      <c r="B185" s="85" t="s">
        <v>32</v>
      </c>
      <c r="C185" s="86" t="s">
        <v>33</v>
      </c>
      <c r="D185" s="87">
        <v>0.022</v>
      </c>
      <c r="E185" s="90">
        <v>8508110000</v>
      </c>
      <c r="F185" s="86">
        <v>4</v>
      </c>
      <c r="G185" s="89">
        <f t="shared" si="6"/>
        <v>38.97</v>
      </c>
      <c r="H185" s="89">
        <f t="shared" si="7"/>
        <v>155.88</v>
      </c>
      <c r="I185" s="101" t="s">
        <v>34</v>
      </c>
      <c r="J185" s="99">
        <f t="shared" si="8"/>
        <v>3.42936</v>
      </c>
      <c r="K185" s="100">
        <v>129.9</v>
      </c>
      <c r="L185" s="100" t="s">
        <v>35</v>
      </c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FC185" s="102"/>
      <c r="FD185" s="102"/>
      <c r="FE185" s="102"/>
      <c r="FF185" s="102"/>
      <c r="FG185" s="102"/>
      <c r="FH185" s="102"/>
      <c r="FI185" s="103"/>
      <c r="FJ185" s="103"/>
    </row>
    <row r="186" s="44" customFormat="1" ht="20.1" customHeight="1" spans="1:166">
      <c r="A186" s="84" t="s">
        <v>206</v>
      </c>
      <c r="B186" s="85" t="s">
        <v>32</v>
      </c>
      <c r="C186" s="86" t="s">
        <v>33</v>
      </c>
      <c r="D186" s="87">
        <v>0.022</v>
      </c>
      <c r="E186" s="90">
        <v>8508110000</v>
      </c>
      <c r="F186" s="86">
        <v>4</v>
      </c>
      <c r="G186" s="89">
        <f t="shared" si="6"/>
        <v>38.97</v>
      </c>
      <c r="H186" s="89">
        <f t="shared" si="7"/>
        <v>155.88</v>
      </c>
      <c r="I186" s="101" t="s">
        <v>34</v>
      </c>
      <c r="J186" s="99">
        <f t="shared" si="8"/>
        <v>3.42936</v>
      </c>
      <c r="K186" s="100">
        <v>129.9</v>
      </c>
      <c r="L186" s="100" t="s">
        <v>35</v>
      </c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/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/>
      <c r="BP186" s="100"/>
      <c r="BQ186" s="100"/>
      <c r="BR186" s="100"/>
      <c r="BS186" s="100"/>
      <c r="BT186" s="100"/>
      <c r="BU186" s="100"/>
      <c r="BV186" s="100"/>
      <c r="BW186" s="100"/>
      <c r="BX186" s="100"/>
      <c r="BY186" s="100"/>
      <c r="BZ186" s="100"/>
      <c r="CA186" s="100"/>
      <c r="CB186" s="100"/>
      <c r="CC186" s="100"/>
      <c r="CD186" s="100"/>
      <c r="CE186" s="100"/>
      <c r="CF186" s="100"/>
      <c r="CG186" s="100"/>
      <c r="CH186" s="100"/>
      <c r="CI186" s="100"/>
      <c r="CJ186" s="100"/>
      <c r="CK186" s="100"/>
      <c r="CL186" s="100"/>
      <c r="CM186" s="100"/>
      <c r="CN186" s="100"/>
      <c r="CO186" s="100"/>
      <c r="CP186" s="100"/>
      <c r="CQ186" s="100"/>
      <c r="CR186" s="100"/>
      <c r="CS186" s="100"/>
      <c r="CT186" s="100"/>
      <c r="CU186" s="100"/>
      <c r="CV186" s="100"/>
      <c r="CW186" s="100"/>
      <c r="CX186" s="100"/>
      <c r="CY186" s="100"/>
      <c r="CZ186" s="100"/>
      <c r="DA186" s="100"/>
      <c r="DB186" s="100"/>
      <c r="DC186" s="100"/>
      <c r="DD186" s="100"/>
      <c r="DE186" s="100"/>
      <c r="DF186" s="100"/>
      <c r="DG186" s="100"/>
      <c r="DH186" s="100"/>
      <c r="DI186" s="100"/>
      <c r="DJ186" s="100"/>
      <c r="DK186" s="100"/>
      <c r="DL186" s="100"/>
      <c r="DM186" s="100"/>
      <c r="DN186" s="100"/>
      <c r="DO186" s="100"/>
      <c r="DP186" s="100"/>
      <c r="DQ186" s="100"/>
      <c r="DR186" s="100"/>
      <c r="DS186" s="100"/>
      <c r="DT186" s="100"/>
      <c r="DU186" s="100"/>
      <c r="DV186" s="100"/>
      <c r="DW186" s="100"/>
      <c r="DX186" s="100"/>
      <c r="DY186" s="100"/>
      <c r="DZ186" s="100"/>
      <c r="EA186" s="100"/>
      <c r="EB186" s="100"/>
      <c r="EC186" s="100"/>
      <c r="ED186" s="100"/>
      <c r="EE186" s="100"/>
      <c r="EF186" s="100"/>
      <c r="EG186" s="100"/>
      <c r="EH186" s="100"/>
      <c r="EI186" s="100"/>
      <c r="FC186" s="102"/>
      <c r="FD186" s="102"/>
      <c r="FE186" s="102"/>
      <c r="FF186" s="102"/>
      <c r="FG186" s="102"/>
      <c r="FH186" s="102"/>
      <c r="FI186" s="103"/>
      <c r="FJ186" s="103"/>
    </row>
    <row r="187" s="44" customFormat="1" ht="20.1" customHeight="1" spans="1:166">
      <c r="A187" s="84" t="s">
        <v>207</v>
      </c>
      <c r="B187" s="85" t="s">
        <v>32</v>
      </c>
      <c r="C187" s="86" t="s">
        <v>33</v>
      </c>
      <c r="D187" s="87">
        <v>0.022</v>
      </c>
      <c r="E187" s="90">
        <v>8508110000</v>
      </c>
      <c r="F187" s="86">
        <v>4</v>
      </c>
      <c r="G187" s="89">
        <f t="shared" si="6"/>
        <v>38.97</v>
      </c>
      <c r="H187" s="89">
        <f t="shared" si="7"/>
        <v>155.88</v>
      </c>
      <c r="I187" s="101" t="s">
        <v>34</v>
      </c>
      <c r="J187" s="99">
        <f t="shared" si="8"/>
        <v>3.42936</v>
      </c>
      <c r="K187" s="100">
        <v>129.9</v>
      </c>
      <c r="L187" s="100" t="s">
        <v>35</v>
      </c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  <c r="AZ187" s="100"/>
      <c r="BA187" s="100"/>
      <c r="BB187" s="100"/>
      <c r="BC187" s="100"/>
      <c r="BD187" s="100"/>
      <c r="BE187" s="100"/>
      <c r="BF187" s="100"/>
      <c r="BG187" s="100"/>
      <c r="BH187" s="100"/>
      <c r="BI187" s="100"/>
      <c r="BJ187" s="100"/>
      <c r="BK187" s="100"/>
      <c r="BL187" s="100"/>
      <c r="BM187" s="100"/>
      <c r="BN187" s="100"/>
      <c r="BO187" s="100"/>
      <c r="BP187" s="100"/>
      <c r="BQ187" s="100"/>
      <c r="BR187" s="100"/>
      <c r="BS187" s="100"/>
      <c r="BT187" s="100"/>
      <c r="BU187" s="100"/>
      <c r="BV187" s="100"/>
      <c r="BW187" s="100"/>
      <c r="BX187" s="100"/>
      <c r="BY187" s="100"/>
      <c r="BZ187" s="100"/>
      <c r="CA187" s="100"/>
      <c r="CB187" s="100"/>
      <c r="CC187" s="100"/>
      <c r="CD187" s="100"/>
      <c r="CE187" s="100"/>
      <c r="CF187" s="100"/>
      <c r="CG187" s="100"/>
      <c r="CH187" s="100"/>
      <c r="CI187" s="100"/>
      <c r="CJ187" s="100"/>
      <c r="CK187" s="100"/>
      <c r="CL187" s="100"/>
      <c r="CM187" s="100"/>
      <c r="CN187" s="100"/>
      <c r="CO187" s="100"/>
      <c r="CP187" s="100"/>
      <c r="CQ187" s="100"/>
      <c r="CR187" s="100"/>
      <c r="CS187" s="100"/>
      <c r="CT187" s="100"/>
      <c r="CU187" s="100"/>
      <c r="CV187" s="100"/>
      <c r="CW187" s="100"/>
      <c r="CX187" s="100"/>
      <c r="CY187" s="100"/>
      <c r="CZ187" s="100"/>
      <c r="DA187" s="100"/>
      <c r="DB187" s="100"/>
      <c r="DC187" s="100"/>
      <c r="DD187" s="100"/>
      <c r="DE187" s="100"/>
      <c r="DF187" s="100"/>
      <c r="DG187" s="100"/>
      <c r="DH187" s="100"/>
      <c r="DI187" s="100"/>
      <c r="DJ187" s="100"/>
      <c r="DK187" s="100"/>
      <c r="DL187" s="100"/>
      <c r="DM187" s="100"/>
      <c r="DN187" s="100"/>
      <c r="DO187" s="100"/>
      <c r="DP187" s="100"/>
      <c r="DQ187" s="100"/>
      <c r="DR187" s="100"/>
      <c r="DS187" s="100"/>
      <c r="DT187" s="100"/>
      <c r="DU187" s="100"/>
      <c r="DV187" s="100"/>
      <c r="DW187" s="100"/>
      <c r="DX187" s="100"/>
      <c r="DY187" s="100"/>
      <c r="DZ187" s="100"/>
      <c r="EA187" s="100"/>
      <c r="EB187" s="100"/>
      <c r="EC187" s="100"/>
      <c r="ED187" s="100"/>
      <c r="EE187" s="100"/>
      <c r="EF187" s="100"/>
      <c r="EG187" s="100"/>
      <c r="EH187" s="100"/>
      <c r="EI187" s="100"/>
      <c r="FC187" s="102"/>
      <c r="FD187" s="102"/>
      <c r="FE187" s="102"/>
      <c r="FF187" s="102"/>
      <c r="FG187" s="102"/>
      <c r="FH187" s="102"/>
      <c r="FI187" s="103"/>
      <c r="FJ187" s="103"/>
    </row>
    <row r="188" s="44" customFormat="1" ht="20.1" customHeight="1" spans="1:166">
      <c r="A188" s="84" t="s">
        <v>208</v>
      </c>
      <c r="B188" s="85" t="s">
        <v>32</v>
      </c>
      <c r="C188" s="86" t="s">
        <v>33</v>
      </c>
      <c r="D188" s="87">
        <v>0.022</v>
      </c>
      <c r="E188" s="90">
        <v>8508110000</v>
      </c>
      <c r="F188" s="86">
        <v>4</v>
      </c>
      <c r="G188" s="89">
        <f t="shared" si="6"/>
        <v>38.97</v>
      </c>
      <c r="H188" s="89">
        <f t="shared" si="7"/>
        <v>155.88</v>
      </c>
      <c r="I188" s="101" t="s">
        <v>34</v>
      </c>
      <c r="J188" s="99">
        <f t="shared" si="8"/>
        <v>3.42936</v>
      </c>
      <c r="K188" s="100">
        <v>129.9</v>
      </c>
      <c r="L188" s="100" t="s">
        <v>35</v>
      </c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  <c r="DB188" s="100"/>
      <c r="DC188" s="100"/>
      <c r="DD188" s="100"/>
      <c r="DE188" s="100"/>
      <c r="DF188" s="100"/>
      <c r="DG188" s="100"/>
      <c r="DH188" s="100"/>
      <c r="DI188" s="100"/>
      <c r="DJ188" s="100"/>
      <c r="DK188" s="100"/>
      <c r="DL188" s="100"/>
      <c r="DM188" s="100"/>
      <c r="DN188" s="100"/>
      <c r="DO188" s="100"/>
      <c r="DP188" s="100"/>
      <c r="DQ188" s="100"/>
      <c r="DR188" s="100"/>
      <c r="DS188" s="100"/>
      <c r="DT188" s="100"/>
      <c r="DU188" s="100"/>
      <c r="DV188" s="100"/>
      <c r="DW188" s="100"/>
      <c r="DX188" s="100"/>
      <c r="DY188" s="100"/>
      <c r="DZ188" s="100"/>
      <c r="EA188" s="100"/>
      <c r="EB188" s="100"/>
      <c r="EC188" s="100"/>
      <c r="ED188" s="100"/>
      <c r="EE188" s="100"/>
      <c r="EF188" s="100"/>
      <c r="EG188" s="100"/>
      <c r="EH188" s="100"/>
      <c r="EI188" s="100"/>
      <c r="FC188" s="102"/>
      <c r="FD188" s="102"/>
      <c r="FE188" s="102"/>
      <c r="FF188" s="102"/>
      <c r="FG188" s="102"/>
      <c r="FH188" s="102"/>
      <c r="FI188" s="103"/>
      <c r="FJ188" s="103"/>
    </row>
    <row r="189" s="44" customFormat="1" ht="20.1" customHeight="1" spans="1:166">
      <c r="A189" s="84" t="s">
        <v>209</v>
      </c>
      <c r="B189" s="85" t="s">
        <v>32</v>
      </c>
      <c r="C189" s="86" t="s">
        <v>33</v>
      </c>
      <c r="D189" s="87">
        <v>0.022</v>
      </c>
      <c r="E189" s="90">
        <v>8508110000</v>
      </c>
      <c r="F189" s="86">
        <v>4</v>
      </c>
      <c r="G189" s="89">
        <f t="shared" si="6"/>
        <v>38.97</v>
      </c>
      <c r="H189" s="89">
        <f t="shared" si="7"/>
        <v>155.88</v>
      </c>
      <c r="I189" s="101" t="s">
        <v>34</v>
      </c>
      <c r="J189" s="99">
        <f t="shared" si="8"/>
        <v>3.42936</v>
      </c>
      <c r="K189" s="100">
        <v>129.9</v>
      </c>
      <c r="L189" s="100" t="s">
        <v>35</v>
      </c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  <c r="AZ189" s="100"/>
      <c r="BA189" s="100"/>
      <c r="BB189" s="100"/>
      <c r="BC189" s="100"/>
      <c r="BD189" s="100"/>
      <c r="BE189" s="100"/>
      <c r="BF189" s="100"/>
      <c r="BG189" s="100"/>
      <c r="BH189" s="100"/>
      <c r="BI189" s="100"/>
      <c r="BJ189" s="100"/>
      <c r="BK189" s="100"/>
      <c r="BL189" s="100"/>
      <c r="BM189" s="100"/>
      <c r="BN189" s="100"/>
      <c r="BO189" s="100"/>
      <c r="BP189" s="100"/>
      <c r="BQ189" s="100"/>
      <c r="BR189" s="100"/>
      <c r="BS189" s="100"/>
      <c r="BT189" s="100"/>
      <c r="BU189" s="100"/>
      <c r="BV189" s="100"/>
      <c r="BW189" s="100"/>
      <c r="BX189" s="100"/>
      <c r="BY189" s="100"/>
      <c r="BZ189" s="100"/>
      <c r="CA189" s="100"/>
      <c r="CB189" s="100"/>
      <c r="CC189" s="100"/>
      <c r="CD189" s="100"/>
      <c r="CE189" s="100"/>
      <c r="CF189" s="100"/>
      <c r="CG189" s="100"/>
      <c r="CH189" s="100"/>
      <c r="CI189" s="100"/>
      <c r="CJ189" s="100"/>
      <c r="CK189" s="100"/>
      <c r="CL189" s="100"/>
      <c r="CM189" s="100"/>
      <c r="CN189" s="100"/>
      <c r="CO189" s="100"/>
      <c r="CP189" s="100"/>
      <c r="CQ189" s="100"/>
      <c r="CR189" s="100"/>
      <c r="CS189" s="100"/>
      <c r="CT189" s="100"/>
      <c r="CU189" s="100"/>
      <c r="CV189" s="100"/>
      <c r="CW189" s="100"/>
      <c r="CX189" s="100"/>
      <c r="CY189" s="100"/>
      <c r="CZ189" s="100"/>
      <c r="DA189" s="100"/>
      <c r="DB189" s="100"/>
      <c r="DC189" s="100"/>
      <c r="DD189" s="100"/>
      <c r="DE189" s="100"/>
      <c r="DF189" s="100"/>
      <c r="DG189" s="100"/>
      <c r="DH189" s="100"/>
      <c r="DI189" s="100"/>
      <c r="DJ189" s="100"/>
      <c r="DK189" s="100"/>
      <c r="DL189" s="100"/>
      <c r="DM189" s="100"/>
      <c r="DN189" s="100"/>
      <c r="DO189" s="100"/>
      <c r="DP189" s="100"/>
      <c r="DQ189" s="100"/>
      <c r="DR189" s="100"/>
      <c r="DS189" s="100"/>
      <c r="DT189" s="100"/>
      <c r="DU189" s="100"/>
      <c r="DV189" s="100"/>
      <c r="DW189" s="100"/>
      <c r="DX189" s="100"/>
      <c r="DY189" s="100"/>
      <c r="DZ189" s="100"/>
      <c r="EA189" s="100"/>
      <c r="EB189" s="100"/>
      <c r="EC189" s="100"/>
      <c r="ED189" s="100"/>
      <c r="EE189" s="100"/>
      <c r="EF189" s="100"/>
      <c r="EG189" s="100"/>
      <c r="EH189" s="100"/>
      <c r="EI189" s="100"/>
      <c r="FC189" s="102"/>
      <c r="FD189" s="102"/>
      <c r="FE189" s="102"/>
      <c r="FF189" s="102"/>
      <c r="FG189" s="102"/>
      <c r="FH189" s="102"/>
      <c r="FI189" s="103"/>
      <c r="FJ189" s="103"/>
    </row>
    <row r="190" s="44" customFormat="1" ht="20.1" customHeight="1" spans="1:166">
      <c r="A190" s="84" t="s">
        <v>210</v>
      </c>
      <c r="B190" s="85" t="s">
        <v>32</v>
      </c>
      <c r="C190" s="86" t="s">
        <v>33</v>
      </c>
      <c r="D190" s="87">
        <v>0.022</v>
      </c>
      <c r="E190" s="90">
        <v>8508110000</v>
      </c>
      <c r="F190" s="86">
        <v>4</v>
      </c>
      <c r="G190" s="89">
        <f t="shared" si="6"/>
        <v>38.97</v>
      </c>
      <c r="H190" s="89">
        <f t="shared" si="7"/>
        <v>155.88</v>
      </c>
      <c r="I190" s="101" t="s">
        <v>34</v>
      </c>
      <c r="J190" s="99">
        <f t="shared" si="8"/>
        <v>3.42936</v>
      </c>
      <c r="K190" s="100">
        <v>129.9</v>
      </c>
      <c r="L190" s="100" t="s">
        <v>35</v>
      </c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  <c r="BB190" s="100"/>
      <c r="BC190" s="100"/>
      <c r="BD190" s="100"/>
      <c r="BE190" s="100"/>
      <c r="BF190" s="100"/>
      <c r="BG190" s="100"/>
      <c r="BH190" s="100"/>
      <c r="BI190" s="100"/>
      <c r="BJ190" s="100"/>
      <c r="BK190" s="100"/>
      <c r="BL190" s="100"/>
      <c r="BM190" s="100"/>
      <c r="BN190" s="100"/>
      <c r="BO190" s="100"/>
      <c r="BP190" s="100"/>
      <c r="BQ190" s="100"/>
      <c r="BR190" s="100"/>
      <c r="BS190" s="100"/>
      <c r="BT190" s="100"/>
      <c r="BU190" s="100"/>
      <c r="BV190" s="100"/>
      <c r="BW190" s="100"/>
      <c r="BX190" s="100"/>
      <c r="BY190" s="100"/>
      <c r="BZ190" s="100"/>
      <c r="CA190" s="100"/>
      <c r="CB190" s="100"/>
      <c r="CC190" s="100"/>
      <c r="CD190" s="100"/>
      <c r="CE190" s="100"/>
      <c r="CF190" s="100"/>
      <c r="CG190" s="100"/>
      <c r="CH190" s="100"/>
      <c r="CI190" s="100"/>
      <c r="CJ190" s="100"/>
      <c r="CK190" s="100"/>
      <c r="CL190" s="100"/>
      <c r="CM190" s="100"/>
      <c r="CN190" s="100"/>
      <c r="CO190" s="100"/>
      <c r="CP190" s="100"/>
      <c r="CQ190" s="100"/>
      <c r="CR190" s="100"/>
      <c r="CS190" s="100"/>
      <c r="CT190" s="100"/>
      <c r="CU190" s="100"/>
      <c r="CV190" s="100"/>
      <c r="CW190" s="100"/>
      <c r="CX190" s="100"/>
      <c r="CY190" s="100"/>
      <c r="CZ190" s="100"/>
      <c r="DA190" s="100"/>
      <c r="DB190" s="100"/>
      <c r="DC190" s="100"/>
      <c r="DD190" s="100"/>
      <c r="DE190" s="100"/>
      <c r="DF190" s="100"/>
      <c r="DG190" s="100"/>
      <c r="DH190" s="100"/>
      <c r="DI190" s="100"/>
      <c r="DJ190" s="100"/>
      <c r="DK190" s="100"/>
      <c r="DL190" s="100"/>
      <c r="DM190" s="100"/>
      <c r="DN190" s="100"/>
      <c r="DO190" s="100"/>
      <c r="DP190" s="100"/>
      <c r="DQ190" s="100"/>
      <c r="DR190" s="100"/>
      <c r="DS190" s="100"/>
      <c r="DT190" s="100"/>
      <c r="DU190" s="100"/>
      <c r="DV190" s="100"/>
      <c r="DW190" s="100"/>
      <c r="DX190" s="100"/>
      <c r="DY190" s="100"/>
      <c r="DZ190" s="100"/>
      <c r="EA190" s="100"/>
      <c r="EB190" s="100"/>
      <c r="EC190" s="100"/>
      <c r="ED190" s="100"/>
      <c r="EE190" s="100"/>
      <c r="EF190" s="100"/>
      <c r="EG190" s="100"/>
      <c r="EH190" s="100"/>
      <c r="EI190" s="100"/>
      <c r="FC190" s="102"/>
      <c r="FD190" s="102"/>
      <c r="FE190" s="102"/>
      <c r="FF190" s="102"/>
      <c r="FG190" s="102"/>
      <c r="FH190" s="102"/>
      <c r="FI190" s="103"/>
      <c r="FJ190" s="103"/>
    </row>
    <row r="191" s="44" customFormat="1" ht="20.1" customHeight="1" spans="1:166">
      <c r="A191" s="84" t="s">
        <v>211</v>
      </c>
      <c r="B191" s="85" t="s">
        <v>32</v>
      </c>
      <c r="C191" s="86" t="s">
        <v>33</v>
      </c>
      <c r="D191" s="87">
        <v>0.022</v>
      </c>
      <c r="E191" s="90">
        <v>8508110000</v>
      </c>
      <c r="F191" s="86">
        <v>4</v>
      </c>
      <c r="G191" s="89">
        <f t="shared" si="6"/>
        <v>38.97</v>
      </c>
      <c r="H191" s="89">
        <f t="shared" si="7"/>
        <v>155.88</v>
      </c>
      <c r="I191" s="101" t="s">
        <v>34</v>
      </c>
      <c r="J191" s="99">
        <f t="shared" si="8"/>
        <v>3.42936</v>
      </c>
      <c r="K191" s="100">
        <v>129.9</v>
      </c>
      <c r="L191" s="100" t="s">
        <v>35</v>
      </c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/>
      <c r="BI191" s="100"/>
      <c r="BJ191" s="100"/>
      <c r="BK191" s="100"/>
      <c r="BL191" s="100"/>
      <c r="BM191" s="100"/>
      <c r="BN191" s="100"/>
      <c r="BO191" s="100"/>
      <c r="BP191" s="100"/>
      <c r="BQ191" s="100"/>
      <c r="BR191" s="100"/>
      <c r="BS191" s="100"/>
      <c r="BT191" s="100"/>
      <c r="BU191" s="100"/>
      <c r="BV191" s="100"/>
      <c r="BW191" s="100"/>
      <c r="BX191" s="100"/>
      <c r="BY191" s="100"/>
      <c r="BZ191" s="100"/>
      <c r="CA191" s="100"/>
      <c r="CB191" s="100"/>
      <c r="CC191" s="100"/>
      <c r="CD191" s="100"/>
      <c r="CE191" s="100"/>
      <c r="CF191" s="100"/>
      <c r="CG191" s="100"/>
      <c r="CH191" s="100"/>
      <c r="CI191" s="100"/>
      <c r="CJ191" s="100"/>
      <c r="CK191" s="100"/>
      <c r="CL191" s="100"/>
      <c r="CM191" s="100"/>
      <c r="CN191" s="100"/>
      <c r="CO191" s="100"/>
      <c r="CP191" s="100"/>
      <c r="CQ191" s="100"/>
      <c r="CR191" s="100"/>
      <c r="CS191" s="100"/>
      <c r="CT191" s="100"/>
      <c r="CU191" s="100"/>
      <c r="CV191" s="100"/>
      <c r="CW191" s="100"/>
      <c r="CX191" s="100"/>
      <c r="CY191" s="100"/>
      <c r="CZ191" s="100"/>
      <c r="DA191" s="100"/>
      <c r="DB191" s="100"/>
      <c r="DC191" s="100"/>
      <c r="DD191" s="100"/>
      <c r="DE191" s="100"/>
      <c r="DF191" s="100"/>
      <c r="DG191" s="100"/>
      <c r="DH191" s="100"/>
      <c r="DI191" s="100"/>
      <c r="DJ191" s="100"/>
      <c r="DK191" s="100"/>
      <c r="DL191" s="100"/>
      <c r="DM191" s="100"/>
      <c r="DN191" s="100"/>
      <c r="DO191" s="100"/>
      <c r="DP191" s="100"/>
      <c r="DQ191" s="100"/>
      <c r="DR191" s="100"/>
      <c r="DS191" s="100"/>
      <c r="DT191" s="100"/>
      <c r="DU191" s="100"/>
      <c r="DV191" s="100"/>
      <c r="DW191" s="100"/>
      <c r="DX191" s="100"/>
      <c r="DY191" s="100"/>
      <c r="DZ191" s="100"/>
      <c r="EA191" s="100"/>
      <c r="EB191" s="100"/>
      <c r="EC191" s="100"/>
      <c r="ED191" s="100"/>
      <c r="EE191" s="100"/>
      <c r="EF191" s="100"/>
      <c r="EG191" s="100"/>
      <c r="EH191" s="100"/>
      <c r="EI191" s="100"/>
      <c r="FC191" s="102"/>
      <c r="FD191" s="102"/>
      <c r="FE191" s="102"/>
      <c r="FF191" s="102"/>
      <c r="FG191" s="102"/>
      <c r="FH191" s="102"/>
      <c r="FI191" s="103"/>
      <c r="FJ191" s="103"/>
    </row>
    <row r="192" s="44" customFormat="1" ht="20.1" customHeight="1" spans="1:166">
      <c r="A192" s="84" t="s">
        <v>212</v>
      </c>
      <c r="B192" s="85" t="s">
        <v>32</v>
      </c>
      <c r="C192" s="86" t="s">
        <v>33</v>
      </c>
      <c r="D192" s="87">
        <v>0.022</v>
      </c>
      <c r="E192" s="90">
        <v>8508110000</v>
      </c>
      <c r="F192" s="86">
        <v>4</v>
      </c>
      <c r="G192" s="89">
        <f t="shared" si="6"/>
        <v>38.97</v>
      </c>
      <c r="H192" s="89">
        <f t="shared" si="7"/>
        <v>155.88</v>
      </c>
      <c r="I192" s="101" t="s">
        <v>34</v>
      </c>
      <c r="J192" s="99">
        <f t="shared" si="8"/>
        <v>3.42936</v>
      </c>
      <c r="K192" s="100">
        <v>129.9</v>
      </c>
      <c r="L192" s="100" t="s">
        <v>35</v>
      </c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  <c r="AZ192" s="100"/>
      <c r="BA192" s="100"/>
      <c r="BB192" s="100"/>
      <c r="BC192" s="100"/>
      <c r="BD192" s="100"/>
      <c r="BE192" s="100"/>
      <c r="BF192" s="100"/>
      <c r="BG192" s="100"/>
      <c r="BH192" s="100"/>
      <c r="BI192" s="100"/>
      <c r="BJ192" s="100"/>
      <c r="BK192" s="100"/>
      <c r="BL192" s="100"/>
      <c r="BM192" s="100"/>
      <c r="BN192" s="100"/>
      <c r="BO192" s="100"/>
      <c r="BP192" s="100"/>
      <c r="BQ192" s="100"/>
      <c r="BR192" s="100"/>
      <c r="BS192" s="100"/>
      <c r="BT192" s="100"/>
      <c r="BU192" s="100"/>
      <c r="BV192" s="100"/>
      <c r="BW192" s="100"/>
      <c r="BX192" s="100"/>
      <c r="BY192" s="100"/>
      <c r="BZ192" s="100"/>
      <c r="CA192" s="100"/>
      <c r="CB192" s="100"/>
      <c r="CC192" s="100"/>
      <c r="CD192" s="100"/>
      <c r="CE192" s="100"/>
      <c r="CF192" s="100"/>
      <c r="CG192" s="100"/>
      <c r="CH192" s="100"/>
      <c r="CI192" s="100"/>
      <c r="CJ192" s="100"/>
      <c r="CK192" s="100"/>
      <c r="CL192" s="100"/>
      <c r="CM192" s="100"/>
      <c r="CN192" s="100"/>
      <c r="CO192" s="100"/>
      <c r="CP192" s="100"/>
      <c r="CQ192" s="100"/>
      <c r="CR192" s="100"/>
      <c r="CS192" s="100"/>
      <c r="CT192" s="100"/>
      <c r="CU192" s="100"/>
      <c r="CV192" s="100"/>
      <c r="CW192" s="100"/>
      <c r="CX192" s="100"/>
      <c r="CY192" s="100"/>
      <c r="CZ192" s="100"/>
      <c r="DA192" s="100"/>
      <c r="DB192" s="100"/>
      <c r="DC192" s="100"/>
      <c r="DD192" s="100"/>
      <c r="DE192" s="100"/>
      <c r="DF192" s="100"/>
      <c r="DG192" s="100"/>
      <c r="DH192" s="100"/>
      <c r="DI192" s="100"/>
      <c r="DJ192" s="100"/>
      <c r="DK192" s="100"/>
      <c r="DL192" s="100"/>
      <c r="DM192" s="100"/>
      <c r="DN192" s="100"/>
      <c r="DO192" s="100"/>
      <c r="DP192" s="100"/>
      <c r="DQ192" s="100"/>
      <c r="DR192" s="100"/>
      <c r="DS192" s="100"/>
      <c r="DT192" s="100"/>
      <c r="DU192" s="100"/>
      <c r="DV192" s="100"/>
      <c r="DW192" s="100"/>
      <c r="DX192" s="100"/>
      <c r="DY192" s="100"/>
      <c r="DZ192" s="100"/>
      <c r="EA192" s="100"/>
      <c r="EB192" s="100"/>
      <c r="EC192" s="100"/>
      <c r="ED192" s="100"/>
      <c r="EE192" s="100"/>
      <c r="EF192" s="100"/>
      <c r="EG192" s="100"/>
      <c r="EH192" s="100"/>
      <c r="EI192" s="100"/>
      <c r="FC192" s="102"/>
      <c r="FD192" s="102"/>
      <c r="FE192" s="102"/>
      <c r="FF192" s="102"/>
      <c r="FG192" s="102"/>
      <c r="FH192" s="102"/>
      <c r="FI192" s="103"/>
      <c r="FJ192" s="103"/>
    </row>
    <row r="193" s="44" customFormat="1" ht="20.1" customHeight="1" spans="1:166">
      <c r="A193" s="84" t="s">
        <v>213</v>
      </c>
      <c r="B193" s="85" t="s">
        <v>32</v>
      </c>
      <c r="C193" s="86" t="s">
        <v>33</v>
      </c>
      <c r="D193" s="87">
        <v>0.022</v>
      </c>
      <c r="E193" s="90">
        <v>8508110000</v>
      </c>
      <c r="F193" s="86">
        <v>4</v>
      </c>
      <c r="G193" s="89">
        <f t="shared" si="6"/>
        <v>38.97</v>
      </c>
      <c r="H193" s="89">
        <f t="shared" si="7"/>
        <v>155.88</v>
      </c>
      <c r="I193" s="101" t="s">
        <v>34</v>
      </c>
      <c r="J193" s="99">
        <f t="shared" si="8"/>
        <v>3.42936</v>
      </c>
      <c r="K193" s="100">
        <v>129.9</v>
      </c>
      <c r="L193" s="100" t="s">
        <v>35</v>
      </c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  <c r="AZ193" s="100"/>
      <c r="BA193" s="100"/>
      <c r="BB193" s="100"/>
      <c r="BC193" s="100"/>
      <c r="BD193" s="100"/>
      <c r="BE193" s="100"/>
      <c r="BF193" s="100"/>
      <c r="BG193" s="100"/>
      <c r="BH193" s="100"/>
      <c r="BI193" s="100"/>
      <c r="BJ193" s="100"/>
      <c r="BK193" s="100"/>
      <c r="BL193" s="100"/>
      <c r="BM193" s="100"/>
      <c r="BN193" s="100"/>
      <c r="BO193" s="100"/>
      <c r="BP193" s="100"/>
      <c r="BQ193" s="100"/>
      <c r="BR193" s="100"/>
      <c r="BS193" s="100"/>
      <c r="BT193" s="100"/>
      <c r="BU193" s="100"/>
      <c r="BV193" s="100"/>
      <c r="BW193" s="100"/>
      <c r="BX193" s="100"/>
      <c r="BY193" s="100"/>
      <c r="BZ193" s="100"/>
      <c r="CA193" s="100"/>
      <c r="CB193" s="100"/>
      <c r="CC193" s="100"/>
      <c r="CD193" s="100"/>
      <c r="CE193" s="100"/>
      <c r="CF193" s="100"/>
      <c r="CG193" s="100"/>
      <c r="CH193" s="100"/>
      <c r="CI193" s="100"/>
      <c r="CJ193" s="100"/>
      <c r="CK193" s="100"/>
      <c r="CL193" s="100"/>
      <c r="CM193" s="100"/>
      <c r="CN193" s="100"/>
      <c r="CO193" s="100"/>
      <c r="CP193" s="100"/>
      <c r="CQ193" s="100"/>
      <c r="CR193" s="100"/>
      <c r="CS193" s="100"/>
      <c r="CT193" s="100"/>
      <c r="CU193" s="100"/>
      <c r="CV193" s="100"/>
      <c r="CW193" s="100"/>
      <c r="CX193" s="100"/>
      <c r="CY193" s="100"/>
      <c r="CZ193" s="100"/>
      <c r="DA193" s="100"/>
      <c r="DB193" s="100"/>
      <c r="DC193" s="100"/>
      <c r="DD193" s="100"/>
      <c r="DE193" s="100"/>
      <c r="DF193" s="100"/>
      <c r="DG193" s="100"/>
      <c r="DH193" s="100"/>
      <c r="DI193" s="100"/>
      <c r="DJ193" s="100"/>
      <c r="DK193" s="100"/>
      <c r="DL193" s="100"/>
      <c r="DM193" s="100"/>
      <c r="DN193" s="100"/>
      <c r="DO193" s="100"/>
      <c r="DP193" s="100"/>
      <c r="DQ193" s="100"/>
      <c r="DR193" s="100"/>
      <c r="DS193" s="100"/>
      <c r="DT193" s="100"/>
      <c r="DU193" s="100"/>
      <c r="DV193" s="100"/>
      <c r="DW193" s="100"/>
      <c r="DX193" s="100"/>
      <c r="DY193" s="100"/>
      <c r="DZ193" s="100"/>
      <c r="EA193" s="100"/>
      <c r="EB193" s="100"/>
      <c r="EC193" s="100"/>
      <c r="ED193" s="100"/>
      <c r="EE193" s="100"/>
      <c r="EF193" s="100"/>
      <c r="EG193" s="100"/>
      <c r="EH193" s="100"/>
      <c r="EI193" s="100"/>
      <c r="FC193" s="102"/>
      <c r="FD193" s="102"/>
      <c r="FE193" s="102"/>
      <c r="FF193" s="102"/>
      <c r="FG193" s="102"/>
      <c r="FH193" s="102"/>
      <c r="FI193" s="103"/>
      <c r="FJ193" s="103"/>
    </row>
    <row r="194" s="44" customFormat="1" ht="20.1" customHeight="1" spans="1:166">
      <c r="A194" s="84" t="s">
        <v>214</v>
      </c>
      <c r="B194" s="85" t="s">
        <v>32</v>
      </c>
      <c r="C194" s="86" t="s">
        <v>33</v>
      </c>
      <c r="D194" s="87">
        <v>0.022</v>
      </c>
      <c r="E194" s="90">
        <v>8508110000</v>
      </c>
      <c r="F194" s="86">
        <v>4</v>
      </c>
      <c r="G194" s="89">
        <f t="shared" si="6"/>
        <v>38.97</v>
      </c>
      <c r="H194" s="89">
        <f t="shared" si="7"/>
        <v>155.88</v>
      </c>
      <c r="I194" s="101" t="s">
        <v>34</v>
      </c>
      <c r="J194" s="99">
        <f t="shared" si="8"/>
        <v>3.42936</v>
      </c>
      <c r="K194" s="100">
        <v>129.9</v>
      </c>
      <c r="L194" s="100" t="s">
        <v>35</v>
      </c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/>
      <c r="BA194" s="100"/>
      <c r="BB194" s="100"/>
      <c r="BC194" s="100"/>
      <c r="BD194" s="100"/>
      <c r="BE194" s="100"/>
      <c r="BF194" s="100"/>
      <c r="BG194" s="100"/>
      <c r="BH194" s="100"/>
      <c r="BI194" s="100"/>
      <c r="BJ194" s="100"/>
      <c r="BK194" s="100"/>
      <c r="BL194" s="100"/>
      <c r="BM194" s="100"/>
      <c r="BN194" s="100"/>
      <c r="BO194" s="100"/>
      <c r="BP194" s="100"/>
      <c r="BQ194" s="100"/>
      <c r="BR194" s="100"/>
      <c r="BS194" s="100"/>
      <c r="BT194" s="100"/>
      <c r="BU194" s="100"/>
      <c r="BV194" s="100"/>
      <c r="BW194" s="100"/>
      <c r="BX194" s="100"/>
      <c r="BY194" s="100"/>
      <c r="BZ194" s="100"/>
      <c r="CA194" s="100"/>
      <c r="CB194" s="100"/>
      <c r="CC194" s="100"/>
      <c r="CD194" s="100"/>
      <c r="CE194" s="100"/>
      <c r="CF194" s="100"/>
      <c r="CG194" s="100"/>
      <c r="CH194" s="100"/>
      <c r="CI194" s="100"/>
      <c r="CJ194" s="100"/>
      <c r="CK194" s="100"/>
      <c r="CL194" s="100"/>
      <c r="CM194" s="100"/>
      <c r="CN194" s="100"/>
      <c r="CO194" s="100"/>
      <c r="CP194" s="100"/>
      <c r="CQ194" s="100"/>
      <c r="CR194" s="100"/>
      <c r="CS194" s="100"/>
      <c r="CT194" s="100"/>
      <c r="CU194" s="100"/>
      <c r="CV194" s="100"/>
      <c r="CW194" s="100"/>
      <c r="CX194" s="100"/>
      <c r="CY194" s="100"/>
      <c r="CZ194" s="100"/>
      <c r="DA194" s="100"/>
      <c r="DB194" s="100"/>
      <c r="DC194" s="100"/>
      <c r="DD194" s="100"/>
      <c r="DE194" s="100"/>
      <c r="DF194" s="100"/>
      <c r="DG194" s="100"/>
      <c r="DH194" s="100"/>
      <c r="DI194" s="100"/>
      <c r="DJ194" s="100"/>
      <c r="DK194" s="100"/>
      <c r="DL194" s="100"/>
      <c r="DM194" s="100"/>
      <c r="DN194" s="100"/>
      <c r="DO194" s="100"/>
      <c r="DP194" s="100"/>
      <c r="DQ194" s="100"/>
      <c r="DR194" s="100"/>
      <c r="DS194" s="100"/>
      <c r="DT194" s="100"/>
      <c r="DU194" s="100"/>
      <c r="DV194" s="100"/>
      <c r="DW194" s="100"/>
      <c r="DX194" s="100"/>
      <c r="DY194" s="100"/>
      <c r="DZ194" s="100"/>
      <c r="EA194" s="100"/>
      <c r="EB194" s="100"/>
      <c r="EC194" s="100"/>
      <c r="ED194" s="100"/>
      <c r="EE194" s="100"/>
      <c r="EF194" s="100"/>
      <c r="EG194" s="100"/>
      <c r="EH194" s="100"/>
      <c r="EI194" s="100"/>
      <c r="FC194" s="102"/>
      <c r="FD194" s="102"/>
      <c r="FE194" s="102"/>
      <c r="FF194" s="102"/>
      <c r="FG194" s="102"/>
      <c r="FH194" s="102"/>
      <c r="FI194" s="103"/>
      <c r="FJ194" s="103"/>
    </row>
    <row r="195" s="44" customFormat="1" ht="20.1" customHeight="1" spans="1:166">
      <c r="A195" s="84" t="s">
        <v>215</v>
      </c>
      <c r="B195" s="85" t="s">
        <v>32</v>
      </c>
      <c r="C195" s="86" t="s">
        <v>33</v>
      </c>
      <c r="D195" s="87">
        <v>0.022</v>
      </c>
      <c r="E195" s="90">
        <v>8508110000</v>
      </c>
      <c r="F195" s="86">
        <v>4</v>
      </c>
      <c r="G195" s="89">
        <f t="shared" si="6"/>
        <v>38.97</v>
      </c>
      <c r="H195" s="89">
        <f t="shared" si="7"/>
        <v>155.88</v>
      </c>
      <c r="I195" s="101" t="s">
        <v>34</v>
      </c>
      <c r="J195" s="99">
        <f t="shared" si="8"/>
        <v>3.42936</v>
      </c>
      <c r="K195" s="100">
        <v>129.9</v>
      </c>
      <c r="L195" s="100" t="s">
        <v>35</v>
      </c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  <c r="AZ195" s="100"/>
      <c r="BA195" s="100"/>
      <c r="BB195" s="100"/>
      <c r="BC195" s="100"/>
      <c r="BD195" s="100"/>
      <c r="BE195" s="100"/>
      <c r="BF195" s="100"/>
      <c r="BG195" s="100"/>
      <c r="BH195" s="100"/>
      <c r="BI195" s="100"/>
      <c r="BJ195" s="100"/>
      <c r="BK195" s="100"/>
      <c r="BL195" s="100"/>
      <c r="BM195" s="100"/>
      <c r="BN195" s="100"/>
      <c r="BO195" s="100"/>
      <c r="BP195" s="100"/>
      <c r="BQ195" s="100"/>
      <c r="BR195" s="100"/>
      <c r="BS195" s="100"/>
      <c r="BT195" s="100"/>
      <c r="BU195" s="100"/>
      <c r="BV195" s="100"/>
      <c r="BW195" s="100"/>
      <c r="BX195" s="100"/>
      <c r="BY195" s="100"/>
      <c r="BZ195" s="100"/>
      <c r="CA195" s="100"/>
      <c r="CB195" s="100"/>
      <c r="CC195" s="100"/>
      <c r="CD195" s="100"/>
      <c r="CE195" s="100"/>
      <c r="CF195" s="100"/>
      <c r="CG195" s="100"/>
      <c r="CH195" s="100"/>
      <c r="CI195" s="100"/>
      <c r="CJ195" s="100"/>
      <c r="CK195" s="100"/>
      <c r="CL195" s="100"/>
      <c r="CM195" s="100"/>
      <c r="CN195" s="100"/>
      <c r="CO195" s="100"/>
      <c r="CP195" s="100"/>
      <c r="CQ195" s="100"/>
      <c r="CR195" s="100"/>
      <c r="CS195" s="100"/>
      <c r="CT195" s="100"/>
      <c r="CU195" s="100"/>
      <c r="CV195" s="100"/>
      <c r="CW195" s="100"/>
      <c r="CX195" s="100"/>
      <c r="CY195" s="100"/>
      <c r="CZ195" s="100"/>
      <c r="DA195" s="100"/>
      <c r="DB195" s="100"/>
      <c r="DC195" s="100"/>
      <c r="DD195" s="100"/>
      <c r="DE195" s="100"/>
      <c r="DF195" s="100"/>
      <c r="DG195" s="100"/>
      <c r="DH195" s="100"/>
      <c r="DI195" s="100"/>
      <c r="DJ195" s="100"/>
      <c r="DK195" s="100"/>
      <c r="DL195" s="100"/>
      <c r="DM195" s="100"/>
      <c r="DN195" s="100"/>
      <c r="DO195" s="100"/>
      <c r="DP195" s="100"/>
      <c r="DQ195" s="100"/>
      <c r="DR195" s="100"/>
      <c r="DS195" s="100"/>
      <c r="DT195" s="100"/>
      <c r="DU195" s="100"/>
      <c r="DV195" s="100"/>
      <c r="DW195" s="100"/>
      <c r="DX195" s="100"/>
      <c r="DY195" s="100"/>
      <c r="DZ195" s="100"/>
      <c r="EA195" s="100"/>
      <c r="EB195" s="100"/>
      <c r="EC195" s="100"/>
      <c r="ED195" s="100"/>
      <c r="EE195" s="100"/>
      <c r="EF195" s="100"/>
      <c r="EG195" s="100"/>
      <c r="EH195" s="100"/>
      <c r="EI195" s="100"/>
      <c r="FC195" s="102"/>
      <c r="FD195" s="102"/>
      <c r="FE195" s="102"/>
      <c r="FF195" s="102"/>
      <c r="FG195" s="102"/>
      <c r="FH195" s="102"/>
      <c r="FI195" s="103"/>
      <c r="FJ195" s="103"/>
    </row>
    <row r="196" s="44" customFormat="1" ht="20.1" customHeight="1" spans="1:166">
      <c r="A196" s="84" t="s">
        <v>216</v>
      </c>
      <c r="B196" s="85" t="s">
        <v>32</v>
      </c>
      <c r="C196" s="86" t="s">
        <v>33</v>
      </c>
      <c r="D196" s="87">
        <v>0.022</v>
      </c>
      <c r="E196" s="90">
        <v>8508110000</v>
      </c>
      <c r="F196" s="86">
        <v>4</v>
      </c>
      <c r="G196" s="89">
        <f t="shared" si="6"/>
        <v>38.97</v>
      </c>
      <c r="H196" s="89">
        <f t="shared" si="7"/>
        <v>155.88</v>
      </c>
      <c r="I196" s="101" t="s">
        <v>34</v>
      </c>
      <c r="J196" s="99">
        <f t="shared" si="8"/>
        <v>3.42936</v>
      </c>
      <c r="K196" s="100">
        <v>129.9</v>
      </c>
      <c r="L196" s="100" t="s">
        <v>35</v>
      </c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  <c r="AZ196" s="100"/>
      <c r="BA196" s="100"/>
      <c r="BB196" s="100"/>
      <c r="BC196" s="100"/>
      <c r="BD196" s="100"/>
      <c r="BE196" s="100"/>
      <c r="BF196" s="100"/>
      <c r="BG196" s="100"/>
      <c r="BH196" s="100"/>
      <c r="BI196" s="100"/>
      <c r="BJ196" s="100"/>
      <c r="BK196" s="100"/>
      <c r="BL196" s="100"/>
      <c r="BM196" s="100"/>
      <c r="BN196" s="100"/>
      <c r="BO196" s="100"/>
      <c r="BP196" s="100"/>
      <c r="BQ196" s="100"/>
      <c r="BR196" s="100"/>
      <c r="BS196" s="100"/>
      <c r="BT196" s="100"/>
      <c r="BU196" s="100"/>
      <c r="BV196" s="100"/>
      <c r="BW196" s="100"/>
      <c r="BX196" s="100"/>
      <c r="BY196" s="100"/>
      <c r="BZ196" s="100"/>
      <c r="CA196" s="100"/>
      <c r="CB196" s="100"/>
      <c r="CC196" s="100"/>
      <c r="CD196" s="100"/>
      <c r="CE196" s="100"/>
      <c r="CF196" s="100"/>
      <c r="CG196" s="100"/>
      <c r="CH196" s="100"/>
      <c r="CI196" s="100"/>
      <c r="CJ196" s="100"/>
      <c r="CK196" s="100"/>
      <c r="CL196" s="100"/>
      <c r="CM196" s="100"/>
      <c r="CN196" s="100"/>
      <c r="CO196" s="100"/>
      <c r="CP196" s="100"/>
      <c r="CQ196" s="100"/>
      <c r="CR196" s="100"/>
      <c r="CS196" s="100"/>
      <c r="CT196" s="100"/>
      <c r="CU196" s="100"/>
      <c r="CV196" s="100"/>
      <c r="CW196" s="100"/>
      <c r="CX196" s="100"/>
      <c r="CY196" s="100"/>
      <c r="CZ196" s="100"/>
      <c r="DA196" s="100"/>
      <c r="DB196" s="100"/>
      <c r="DC196" s="100"/>
      <c r="DD196" s="100"/>
      <c r="DE196" s="100"/>
      <c r="DF196" s="100"/>
      <c r="DG196" s="100"/>
      <c r="DH196" s="100"/>
      <c r="DI196" s="100"/>
      <c r="DJ196" s="100"/>
      <c r="DK196" s="100"/>
      <c r="DL196" s="100"/>
      <c r="DM196" s="100"/>
      <c r="DN196" s="100"/>
      <c r="DO196" s="100"/>
      <c r="DP196" s="100"/>
      <c r="DQ196" s="100"/>
      <c r="DR196" s="100"/>
      <c r="DS196" s="100"/>
      <c r="DT196" s="100"/>
      <c r="DU196" s="100"/>
      <c r="DV196" s="100"/>
      <c r="DW196" s="100"/>
      <c r="DX196" s="100"/>
      <c r="DY196" s="100"/>
      <c r="DZ196" s="100"/>
      <c r="EA196" s="100"/>
      <c r="EB196" s="100"/>
      <c r="EC196" s="100"/>
      <c r="ED196" s="100"/>
      <c r="EE196" s="100"/>
      <c r="EF196" s="100"/>
      <c r="EG196" s="100"/>
      <c r="EH196" s="100"/>
      <c r="EI196" s="100"/>
      <c r="FC196" s="102"/>
      <c r="FD196" s="102"/>
      <c r="FE196" s="102"/>
      <c r="FF196" s="102"/>
      <c r="FG196" s="102"/>
      <c r="FH196" s="102"/>
      <c r="FI196" s="103"/>
      <c r="FJ196" s="103"/>
    </row>
    <row r="197" s="44" customFormat="1" ht="20.1" customHeight="1" spans="1:166">
      <c r="A197" s="84" t="s">
        <v>217</v>
      </c>
      <c r="B197" s="85" t="s">
        <v>32</v>
      </c>
      <c r="C197" s="86" t="s">
        <v>33</v>
      </c>
      <c r="D197" s="87">
        <v>0.022</v>
      </c>
      <c r="E197" s="90">
        <v>8508110000</v>
      </c>
      <c r="F197" s="86">
        <v>4</v>
      </c>
      <c r="G197" s="89">
        <f t="shared" si="6"/>
        <v>38.97</v>
      </c>
      <c r="H197" s="89">
        <f t="shared" si="7"/>
        <v>155.88</v>
      </c>
      <c r="I197" s="101" t="s">
        <v>34</v>
      </c>
      <c r="J197" s="99">
        <f t="shared" si="8"/>
        <v>3.42936</v>
      </c>
      <c r="K197" s="100">
        <v>129.9</v>
      </c>
      <c r="L197" s="100" t="s">
        <v>35</v>
      </c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  <c r="AZ197" s="100"/>
      <c r="BA197" s="100"/>
      <c r="BB197" s="100"/>
      <c r="BC197" s="100"/>
      <c r="BD197" s="100"/>
      <c r="BE197" s="100"/>
      <c r="BF197" s="100"/>
      <c r="BG197" s="100"/>
      <c r="BH197" s="100"/>
      <c r="BI197" s="100"/>
      <c r="BJ197" s="100"/>
      <c r="BK197" s="100"/>
      <c r="BL197" s="100"/>
      <c r="BM197" s="100"/>
      <c r="BN197" s="100"/>
      <c r="BO197" s="100"/>
      <c r="BP197" s="100"/>
      <c r="BQ197" s="100"/>
      <c r="BR197" s="100"/>
      <c r="BS197" s="100"/>
      <c r="BT197" s="100"/>
      <c r="BU197" s="100"/>
      <c r="BV197" s="100"/>
      <c r="BW197" s="100"/>
      <c r="BX197" s="100"/>
      <c r="BY197" s="100"/>
      <c r="BZ197" s="100"/>
      <c r="CA197" s="100"/>
      <c r="CB197" s="100"/>
      <c r="CC197" s="100"/>
      <c r="CD197" s="100"/>
      <c r="CE197" s="100"/>
      <c r="CF197" s="100"/>
      <c r="CG197" s="100"/>
      <c r="CH197" s="100"/>
      <c r="CI197" s="100"/>
      <c r="CJ197" s="100"/>
      <c r="CK197" s="100"/>
      <c r="CL197" s="100"/>
      <c r="CM197" s="100"/>
      <c r="CN197" s="100"/>
      <c r="CO197" s="100"/>
      <c r="CP197" s="100"/>
      <c r="CQ197" s="100"/>
      <c r="CR197" s="100"/>
      <c r="CS197" s="100"/>
      <c r="CT197" s="100"/>
      <c r="CU197" s="100"/>
      <c r="CV197" s="100"/>
      <c r="CW197" s="100"/>
      <c r="CX197" s="100"/>
      <c r="CY197" s="100"/>
      <c r="CZ197" s="100"/>
      <c r="DA197" s="100"/>
      <c r="DB197" s="100"/>
      <c r="DC197" s="100"/>
      <c r="DD197" s="100"/>
      <c r="DE197" s="100"/>
      <c r="DF197" s="100"/>
      <c r="DG197" s="100"/>
      <c r="DH197" s="100"/>
      <c r="DI197" s="100"/>
      <c r="DJ197" s="100"/>
      <c r="DK197" s="100"/>
      <c r="DL197" s="100"/>
      <c r="DM197" s="100"/>
      <c r="DN197" s="100"/>
      <c r="DO197" s="100"/>
      <c r="DP197" s="100"/>
      <c r="DQ197" s="100"/>
      <c r="DR197" s="100"/>
      <c r="DS197" s="100"/>
      <c r="DT197" s="100"/>
      <c r="DU197" s="100"/>
      <c r="DV197" s="100"/>
      <c r="DW197" s="100"/>
      <c r="DX197" s="100"/>
      <c r="DY197" s="100"/>
      <c r="DZ197" s="100"/>
      <c r="EA197" s="100"/>
      <c r="EB197" s="100"/>
      <c r="EC197" s="100"/>
      <c r="ED197" s="100"/>
      <c r="EE197" s="100"/>
      <c r="EF197" s="100"/>
      <c r="EG197" s="100"/>
      <c r="EH197" s="100"/>
      <c r="EI197" s="100"/>
      <c r="FC197" s="102"/>
      <c r="FD197" s="102"/>
      <c r="FE197" s="102"/>
      <c r="FF197" s="102"/>
      <c r="FG197" s="102"/>
      <c r="FH197" s="102"/>
      <c r="FI197" s="103"/>
      <c r="FJ197" s="103"/>
    </row>
    <row r="198" s="44" customFormat="1" ht="20.1" customHeight="1" spans="1:166">
      <c r="A198" s="84" t="s">
        <v>218</v>
      </c>
      <c r="B198" s="85" t="s">
        <v>32</v>
      </c>
      <c r="C198" s="86" t="s">
        <v>33</v>
      </c>
      <c r="D198" s="87">
        <v>0.022</v>
      </c>
      <c r="E198" s="90">
        <v>8508110000</v>
      </c>
      <c r="F198" s="86">
        <v>4</v>
      </c>
      <c r="G198" s="89">
        <f t="shared" si="6"/>
        <v>38.97</v>
      </c>
      <c r="H198" s="89">
        <f t="shared" si="7"/>
        <v>155.88</v>
      </c>
      <c r="I198" s="101" t="s">
        <v>34</v>
      </c>
      <c r="J198" s="99">
        <f t="shared" si="8"/>
        <v>3.42936</v>
      </c>
      <c r="K198" s="100">
        <v>129.9</v>
      </c>
      <c r="L198" s="100" t="s">
        <v>35</v>
      </c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  <c r="AZ198" s="100"/>
      <c r="BA198" s="100"/>
      <c r="BB198" s="100"/>
      <c r="BC198" s="100"/>
      <c r="BD198" s="100"/>
      <c r="BE198" s="100"/>
      <c r="BF198" s="100"/>
      <c r="BG198" s="100"/>
      <c r="BH198" s="100"/>
      <c r="BI198" s="100"/>
      <c r="BJ198" s="100"/>
      <c r="BK198" s="100"/>
      <c r="BL198" s="100"/>
      <c r="BM198" s="100"/>
      <c r="BN198" s="100"/>
      <c r="BO198" s="100"/>
      <c r="BP198" s="100"/>
      <c r="BQ198" s="100"/>
      <c r="BR198" s="100"/>
      <c r="BS198" s="100"/>
      <c r="BT198" s="100"/>
      <c r="BU198" s="100"/>
      <c r="BV198" s="100"/>
      <c r="BW198" s="100"/>
      <c r="BX198" s="100"/>
      <c r="BY198" s="100"/>
      <c r="BZ198" s="100"/>
      <c r="CA198" s="100"/>
      <c r="CB198" s="100"/>
      <c r="CC198" s="100"/>
      <c r="CD198" s="100"/>
      <c r="CE198" s="100"/>
      <c r="CF198" s="100"/>
      <c r="CG198" s="100"/>
      <c r="CH198" s="100"/>
      <c r="CI198" s="100"/>
      <c r="CJ198" s="100"/>
      <c r="CK198" s="100"/>
      <c r="CL198" s="100"/>
      <c r="CM198" s="100"/>
      <c r="CN198" s="100"/>
      <c r="CO198" s="100"/>
      <c r="CP198" s="100"/>
      <c r="CQ198" s="100"/>
      <c r="CR198" s="100"/>
      <c r="CS198" s="100"/>
      <c r="CT198" s="100"/>
      <c r="CU198" s="100"/>
      <c r="CV198" s="100"/>
      <c r="CW198" s="100"/>
      <c r="CX198" s="100"/>
      <c r="CY198" s="100"/>
      <c r="CZ198" s="100"/>
      <c r="DA198" s="100"/>
      <c r="DB198" s="100"/>
      <c r="DC198" s="100"/>
      <c r="DD198" s="100"/>
      <c r="DE198" s="100"/>
      <c r="DF198" s="100"/>
      <c r="DG198" s="100"/>
      <c r="DH198" s="100"/>
      <c r="DI198" s="100"/>
      <c r="DJ198" s="100"/>
      <c r="DK198" s="100"/>
      <c r="DL198" s="100"/>
      <c r="DM198" s="100"/>
      <c r="DN198" s="100"/>
      <c r="DO198" s="100"/>
      <c r="DP198" s="100"/>
      <c r="DQ198" s="100"/>
      <c r="DR198" s="100"/>
      <c r="DS198" s="100"/>
      <c r="DT198" s="100"/>
      <c r="DU198" s="100"/>
      <c r="DV198" s="100"/>
      <c r="DW198" s="100"/>
      <c r="DX198" s="100"/>
      <c r="DY198" s="100"/>
      <c r="DZ198" s="100"/>
      <c r="EA198" s="100"/>
      <c r="EB198" s="100"/>
      <c r="EC198" s="100"/>
      <c r="ED198" s="100"/>
      <c r="EE198" s="100"/>
      <c r="EF198" s="100"/>
      <c r="EG198" s="100"/>
      <c r="EH198" s="100"/>
      <c r="EI198" s="100"/>
      <c r="FC198" s="102"/>
      <c r="FD198" s="102"/>
      <c r="FE198" s="102"/>
      <c r="FF198" s="102"/>
      <c r="FG198" s="102"/>
      <c r="FH198" s="102"/>
      <c r="FI198" s="103"/>
      <c r="FJ198" s="103"/>
    </row>
    <row r="199" s="44" customFormat="1" ht="20.1" customHeight="1" spans="1:166">
      <c r="A199" s="84" t="s">
        <v>219</v>
      </c>
      <c r="B199" s="85" t="s">
        <v>32</v>
      </c>
      <c r="C199" s="86" t="s">
        <v>33</v>
      </c>
      <c r="D199" s="87">
        <v>0.022</v>
      </c>
      <c r="E199" s="90">
        <v>8508110000</v>
      </c>
      <c r="F199" s="86">
        <v>4</v>
      </c>
      <c r="G199" s="89">
        <f t="shared" si="6"/>
        <v>38.97</v>
      </c>
      <c r="H199" s="89">
        <f t="shared" si="7"/>
        <v>155.88</v>
      </c>
      <c r="I199" s="101" t="s">
        <v>34</v>
      </c>
      <c r="J199" s="99">
        <f t="shared" si="8"/>
        <v>3.42936</v>
      </c>
      <c r="K199" s="100">
        <v>129.9</v>
      </c>
      <c r="L199" s="100" t="s">
        <v>35</v>
      </c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  <c r="BM199" s="100"/>
      <c r="BN199" s="100"/>
      <c r="BO199" s="100"/>
      <c r="BP199" s="100"/>
      <c r="BQ199" s="100"/>
      <c r="BR199" s="100"/>
      <c r="BS199" s="100"/>
      <c r="BT199" s="100"/>
      <c r="BU199" s="100"/>
      <c r="BV199" s="100"/>
      <c r="BW199" s="100"/>
      <c r="BX199" s="100"/>
      <c r="BY199" s="100"/>
      <c r="BZ199" s="100"/>
      <c r="CA199" s="100"/>
      <c r="CB199" s="100"/>
      <c r="CC199" s="100"/>
      <c r="CD199" s="100"/>
      <c r="CE199" s="100"/>
      <c r="CF199" s="100"/>
      <c r="CG199" s="100"/>
      <c r="CH199" s="100"/>
      <c r="CI199" s="100"/>
      <c r="CJ199" s="100"/>
      <c r="CK199" s="100"/>
      <c r="CL199" s="100"/>
      <c r="CM199" s="100"/>
      <c r="CN199" s="100"/>
      <c r="CO199" s="100"/>
      <c r="CP199" s="100"/>
      <c r="CQ199" s="100"/>
      <c r="CR199" s="100"/>
      <c r="CS199" s="100"/>
      <c r="CT199" s="100"/>
      <c r="CU199" s="100"/>
      <c r="CV199" s="100"/>
      <c r="CW199" s="100"/>
      <c r="CX199" s="100"/>
      <c r="CY199" s="100"/>
      <c r="CZ199" s="100"/>
      <c r="DA199" s="100"/>
      <c r="DB199" s="100"/>
      <c r="DC199" s="100"/>
      <c r="DD199" s="100"/>
      <c r="DE199" s="100"/>
      <c r="DF199" s="100"/>
      <c r="DG199" s="100"/>
      <c r="DH199" s="100"/>
      <c r="DI199" s="100"/>
      <c r="DJ199" s="100"/>
      <c r="DK199" s="100"/>
      <c r="DL199" s="100"/>
      <c r="DM199" s="100"/>
      <c r="DN199" s="100"/>
      <c r="DO199" s="100"/>
      <c r="DP199" s="100"/>
      <c r="DQ199" s="100"/>
      <c r="DR199" s="100"/>
      <c r="DS199" s="100"/>
      <c r="DT199" s="100"/>
      <c r="DU199" s="100"/>
      <c r="DV199" s="100"/>
      <c r="DW199" s="100"/>
      <c r="DX199" s="100"/>
      <c r="DY199" s="100"/>
      <c r="DZ199" s="100"/>
      <c r="EA199" s="100"/>
      <c r="EB199" s="100"/>
      <c r="EC199" s="100"/>
      <c r="ED199" s="100"/>
      <c r="EE199" s="100"/>
      <c r="EF199" s="100"/>
      <c r="EG199" s="100"/>
      <c r="EH199" s="100"/>
      <c r="EI199" s="100"/>
      <c r="FC199" s="102"/>
      <c r="FD199" s="102"/>
      <c r="FE199" s="102"/>
      <c r="FF199" s="102"/>
      <c r="FG199" s="102"/>
      <c r="FH199" s="102"/>
      <c r="FI199" s="103"/>
      <c r="FJ199" s="103"/>
    </row>
    <row r="200" s="44" customFormat="1" ht="20.1" customHeight="1" spans="1:166">
      <c r="A200" s="84" t="s">
        <v>220</v>
      </c>
      <c r="B200" s="85" t="s">
        <v>32</v>
      </c>
      <c r="C200" s="86" t="s">
        <v>33</v>
      </c>
      <c r="D200" s="87">
        <v>0.022</v>
      </c>
      <c r="E200" s="90">
        <v>8508110000</v>
      </c>
      <c r="F200" s="86">
        <v>4</v>
      </c>
      <c r="G200" s="89">
        <f t="shared" si="6"/>
        <v>38.97</v>
      </c>
      <c r="H200" s="89">
        <f t="shared" si="7"/>
        <v>155.88</v>
      </c>
      <c r="I200" s="101" t="s">
        <v>34</v>
      </c>
      <c r="J200" s="99">
        <f t="shared" si="8"/>
        <v>3.42936</v>
      </c>
      <c r="K200" s="100">
        <v>129.9</v>
      </c>
      <c r="L200" s="100" t="s">
        <v>35</v>
      </c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  <c r="DB200" s="100"/>
      <c r="DC200" s="100"/>
      <c r="DD200" s="100"/>
      <c r="DE200" s="100"/>
      <c r="DF200" s="100"/>
      <c r="DG200" s="100"/>
      <c r="DH200" s="100"/>
      <c r="DI200" s="100"/>
      <c r="DJ200" s="100"/>
      <c r="DK200" s="100"/>
      <c r="DL200" s="100"/>
      <c r="DM200" s="100"/>
      <c r="DN200" s="100"/>
      <c r="DO200" s="100"/>
      <c r="DP200" s="100"/>
      <c r="DQ200" s="100"/>
      <c r="DR200" s="100"/>
      <c r="DS200" s="100"/>
      <c r="DT200" s="100"/>
      <c r="DU200" s="100"/>
      <c r="DV200" s="100"/>
      <c r="DW200" s="100"/>
      <c r="DX200" s="100"/>
      <c r="DY200" s="100"/>
      <c r="DZ200" s="100"/>
      <c r="EA200" s="100"/>
      <c r="EB200" s="100"/>
      <c r="EC200" s="100"/>
      <c r="ED200" s="100"/>
      <c r="EE200" s="100"/>
      <c r="EF200" s="100"/>
      <c r="EG200" s="100"/>
      <c r="EH200" s="100"/>
      <c r="EI200" s="100"/>
      <c r="FC200" s="102"/>
      <c r="FD200" s="102"/>
      <c r="FE200" s="102"/>
      <c r="FF200" s="102"/>
      <c r="FG200" s="102"/>
      <c r="FH200" s="102"/>
      <c r="FI200" s="103"/>
      <c r="FJ200" s="103"/>
    </row>
    <row r="201" s="44" customFormat="1" ht="20.1" customHeight="1" spans="1:166">
      <c r="A201" s="84" t="s">
        <v>221</v>
      </c>
      <c r="B201" s="85" t="s">
        <v>32</v>
      </c>
      <c r="C201" s="86" t="s">
        <v>33</v>
      </c>
      <c r="D201" s="87">
        <v>0.022</v>
      </c>
      <c r="E201" s="90">
        <v>8508110000</v>
      </c>
      <c r="F201" s="86">
        <v>4</v>
      </c>
      <c r="G201" s="89">
        <f t="shared" si="6"/>
        <v>38.97</v>
      </c>
      <c r="H201" s="89">
        <f t="shared" si="7"/>
        <v>155.88</v>
      </c>
      <c r="I201" s="101" t="s">
        <v>34</v>
      </c>
      <c r="J201" s="99">
        <f t="shared" si="8"/>
        <v>3.42936</v>
      </c>
      <c r="K201" s="100">
        <v>129.9</v>
      </c>
      <c r="L201" s="100" t="s">
        <v>35</v>
      </c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  <c r="DB201" s="100"/>
      <c r="DC201" s="100"/>
      <c r="DD201" s="100"/>
      <c r="DE201" s="100"/>
      <c r="DF201" s="100"/>
      <c r="DG201" s="100"/>
      <c r="DH201" s="100"/>
      <c r="DI201" s="100"/>
      <c r="DJ201" s="100"/>
      <c r="DK201" s="100"/>
      <c r="DL201" s="100"/>
      <c r="DM201" s="100"/>
      <c r="DN201" s="100"/>
      <c r="DO201" s="100"/>
      <c r="DP201" s="100"/>
      <c r="DQ201" s="100"/>
      <c r="DR201" s="100"/>
      <c r="DS201" s="100"/>
      <c r="DT201" s="100"/>
      <c r="DU201" s="100"/>
      <c r="DV201" s="100"/>
      <c r="DW201" s="100"/>
      <c r="DX201" s="100"/>
      <c r="DY201" s="100"/>
      <c r="DZ201" s="100"/>
      <c r="EA201" s="100"/>
      <c r="EB201" s="100"/>
      <c r="EC201" s="100"/>
      <c r="ED201" s="100"/>
      <c r="EE201" s="100"/>
      <c r="EF201" s="100"/>
      <c r="EG201" s="100"/>
      <c r="EH201" s="100"/>
      <c r="EI201" s="100"/>
      <c r="FC201" s="102"/>
      <c r="FD201" s="102"/>
      <c r="FE201" s="102"/>
      <c r="FF201" s="102"/>
      <c r="FG201" s="102"/>
      <c r="FH201" s="102"/>
      <c r="FI201" s="103"/>
      <c r="FJ201" s="103"/>
    </row>
    <row r="202" s="44" customFormat="1" ht="20.1" customHeight="1" spans="1:166">
      <c r="A202" s="84" t="s">
        <v>222</v>
      </c>
      <c r="B202" s="85" t="s">
        <v>32</v>
      </c>
      <c r="C202" s="86" t="s">
        <v>33</v>
      </c>
      <c r="D202" s="87">
        <v>0.022</v>
      </c>
      <c r="E202" s="90">
        <v>8508110000</v>
      </c>
      <c r="F202" s="86">
        <v>4</v>
      </c>
      <c r="G202" s="89">
        <f t="shared" si="6"/>
        <v>38.97</v>
      </c>
      <c r="H202" s="89">
        <f t="shared" si="7"/>
        <v>155.88</v>
      </c>
      <c r="I202" s="101" t="s">
        <v>34</v>
      </c>
      <c r="J202" s="99">
        <f t="shared" si="8"/>
        <v>3.42936</v>
      </c>
      <c r="K202" s="100">
        <v>129.9</v>
      </c>
      <c r="L202" s="100" t="s">
        <v>35</v>
      </c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  <c r="BB202" s="100"/>
      <c r="BC202" s="100"/>
      <c r="BD202" s="100"/>
      <c r="BE202" s="100"/>
      <c r="BF202" s="100"/>
      <c r="BG202" s="100"/>
      <c r="BH202" s="100"/>
      <c r="BI202" s="100"/>
      <c r="BJ202" s="100"/>
      <c r="BK202" s="100"/>
      <c r="BL202" s="100"/>
      <c r="BM202" s="100"/>
      <c r="BN202" s="100"/>
      <c r="BO202" s="100"/>
      <c r="BP202" s="100"/>
      <c r="BQ202" s="100"/>
      <c r="BR202" s="100"/>
      <c r="BS202" s="100"/>
      <c r="BT202" s="100"/>
      <c r="BU202" s="100"/>
      <c r="BV202" s="100"/>
      <c r="BW202" s="100"/>
      <c r="BX202" s="100"/>
      <c r="BY202" s="100"/>
      <c r="BZ202" s="100"/>
      <c r="CA202" s="100"/>
      <c r="CB202" s="100"/>
      <c r="CC202" s="100"/>
      <c r="CD202" s="100"/>
      <c r="CE202" s="100"/>
      <c r="CF202" s="100"/>
      <c r="CG202" s="100"/>
      <c r="CH202" s="100"/>
      <c r="CI202" s="100"/>
      <c r="CJ202" s="100"/>
      <c r="CK202" s="100"/>
      <c r="CL202" s="100"/>
      <c r="CM202" s="100"/>
      <c r="CN202" s="100"/>
      <c r="CO202" s="100"/>
      <c r="CP202" s="100"/>
      <c r="CQ202" s="100"/>
      <c r="CR202" s="100"/>
      <c r="CS202" s="100"/>
      <c r="CT202" s="100"/>
      <c r="CU202" s="100"/>
      <c r="CV202" s="100"/>
      <c r="CW202" s="100"/>
      <c r="CX202" s="100"/>
      <c r="CY202" s="100"/>
      <c r="CZ202" s="100"/>
      <c r="DA202" s="100"/>
      <c r="DB202" s="100"/>
      <c r="DC202" s="100"/>
      <c r="DD202" s="100"/>
      <c r="DE202" s="100"/>
      <c r="DF202" s="100"/>
      <c r="DG202" s="100"/>
      <c r="DH202" s="100"/>
      <c r="DI202" s="100"/>
      <c r="DJ202" s="100"/>
      <c r="DK202" s="100"/>
      <c r="DL202" s="100"/>
      <c r="DM202" s="100"/>
      <c r="DN202" s="100"/>
      <c r="DO202" s="100"/>
      <c r="DP202" s="100"/>
      <c r="DQ202" s="100"/>
      <c r="DR202" s="100"/>
      <c r="DS202" s="100"/>
      <c r="DT202" s="100"/>
      <c r="DU202" s="100"/>
      <c r="DV202" s="100"/>
      <c r="DW202" s="100"/>
      <c r="DX202" s="100"/>
      <c r="DY202" s="100"/>
      <c r="DZ202" s="100"/>
      <c r="EA202" s="100"/>
      <c r="EB202" s="100"/>
      <c r="EC202" s="100"/>
      <c r="ED202" s="100"/>
      <c r="EE202" s="100"/>
      <c r="EF202" s="100"/>
      <c r="EG202" s="100"/>
      <c r="EH202" s="100"/>
      <c r="EI202" s="100"/>
      <c r="FC202" s="102"/>
      <c r="FD202" s="102"/>
      <c r="FE202" s="102"/>
      <c r="FF202" s="102"/>
      <c r="FG202" s="102"/>
      <c r="FH202" s="102"/>
      <c r="FI202" s="103"/>
      <c r="FJ202" s="103"/>
    </row>
    <row r="203" s="44" customFormat="1" ht="20.1" customHeight="1" spans="1:166">
      <c r="A203" s="84" t="s">
        <v>223</v>
      </c>
      <c r="B203" s="85" t="s">
        <v>32</v>
      </c>
      <c r="C203" s="86" t="s">
        <v>33</v>
      </c>
      <c r="D203" s="87">
        <v>0.022</v>
      </c>
      <c r="E203" s="90">
        <v>8508110000</v>
      </c>
      <c r="F203" s="86">
        <v>4</v>
      </c>
      <c r="G203" s="89">
        <f t="shared" si="6"/>
        <v>38.97</v>
      </c>
      <c r="H203" s="89">
        <f t="shared" si="7"/>
        <v>155.88</v>
      </c>
      <c r="I203" s="101" t="s">
        <v>34</v>
      </c>
      <c r="J203" s="99">
        <f t="shared" si="8"/>
        <v>3.42936</v>
      </c>
      <c r="K203" s="100">
        <v>129.9</v>
      </c>
      <c r="L203" s="100" t="s">
        <v>35</v>
      </c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  <c r="DB203" s="100"/>
      <c r="DC203" s="100"/>
      <c r="DD203" s="100"/>
      <c r="DE203" s="100"/>
      <c r="DF203" s="100"/>
      <c r="DG203" s="100"/>
      <c r="DH203" s="100"/>
      <c r="DI203" s="100"/>
      <c r="DJ203" s="100"/>
      <c r="DK203" s="100"/>
      <c r="DL203" s="100"/>
      <c r="DM203" s="100"/>
      <c r="DN203" s="100"/>
      <c r="DO203" s="100"/>
      <c r="DP203" s="100"/>
      <c r="DQ203" s="100"/>
      <c r="DR203" s="100"/>
      <c r="DS203" s="100"/>
      <c r="DT203" s="100"/>
      <c r="DU203" s="100"/>
      <c r="DV203" s="100"/>
      <c r="DW203" s="100"/>
      <c r="DX203" s="100"/>
      <c r="DY203" s="100"/>
      <c r="DZ203" s="100"/>
      <c r="EA203" s="100"/>
      <c r="EB203" s="100"/>
      <c r="EC203" s="100"/>
      <c r="ED203" s="100"/>
      <c r="EE203" s="100"/>
      <c r="EF203" s="100"/>
      <c r="EG203" s="100"/>
      <c r="EH203" s="100"/>
      <c r="EI203" s="100"/>
      <c r="FC203" s="102"/>
      <c r="FD203" s="102"/>
      <c r="FE203" s="102"/>
      <c r="FF203" s="102"/>
      <c r="FG203" s="102"/>
      <c r="FH203" s="102"/>
      <c r="FI203" s="103"/>
      <c r="FJ203" s="103"/>
    </row>
    <row r="204" s="44" customFormat="1" ht="20.1" customHeight="1" spans="1:166">
      <c r="A204" s="84" t="s">
        <v>224</v>
      </c>
      <c r="B204" s="85" t="s">
        <v>32</v>
      </c>
      <c r="C204" s="86" t="s">
        <v>33</v>
      </c>
      <c r="D204" s="87">
        <v>0.022</v>
      </c>
      <c r="E204" s="90">
        <v>8508110000</v>
      </c>
      <c r="F204" s="86">
        <v>4</v>
      </c>
      <c r="G204" s="89">
        <f t="shared" si="6"/>
        <v>38.97</v>
      </c>
      <c r="H204" s="89">
        <f t="shared" si="7"/>
        <v>155.88</v>
      </c>
      <c r="I204" s="101" t="s">
        <v>34</v>
      </c>
      <c r="J204" s="99">
        <f t="shared" si="8"/>
        <v>3.42936</v>
      </c>
      <c r="K204" s="100">
        <v>129.9</v>
      </c>
      <c r="L204" s="100" t="s">
        <v>35</v>
      </c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  <c r="AZ204" s="100"/>
      <c r="BA204" s="100"/>
      <c r="BB204" s="100"/>
      <c r="BC204" s="100"/>
      <c r="BD204" s="100"/>
      <c r="BE204" s="100"/>
      <c r="BF204" s="100"/>
      <c r="BG204" s="100"/>
      <c r="BH204" s="100"/>
      <c r="BI204" s="100"/>
      <c r="BJ204" s="100"/>
      <c r="BK204" s="100"/>
      <c r="BL204" s="100"/>
      <c r="BM204" s="100"/>
      <c r="BN204" s="100"/>
      <c r="BO204" s="100"/>
      <c r="BP204" s="100"/>
      <c r="BQ204" s="100"/>
      <c r="BR204" s="100"/>
      <c r="BS204" s="100"/>
      <c r="BT204" s="100"/>
      <c r="BU204" s="100"/>
      <c r="BV204" s="100"/>
      <c r="BW204" s="100"/>
      <c r="BX204" s="100"/>
      <c r="BY204" s="100"/>
      <c r="BZ204" s="100"/>
      <c r="CA204" s="100"/>
      <c r="CB204" s="100"/>
      <c r="CC204" s="100"/>
      <c r="CD204" s="100"/>
      <c r="CE204" s="100"/>
      <c r="CF204" s="100"/>
      <c r="CG204" s="100"/>
      <c r="CH204" s="100"/>
      <c r="CI204" s="100"/>
      <c r="CJ204" s="100"/>
      <c r="CK204" s="100"/>
      <c r="CL204" s="100"/>
      <c r="CM204" s="100"/>
      <c r="CN204" s="100"/>
      <c r="CO204" s="100"/>
      <c r="CP204" s="100"/>
      <c r="CQ204" s="100"/>
      <c r="CR204" s="100"/>
      <c r="CS204" s="100"/>
      <c r="CT204" s="100"/>
      <c r="CU204" s="100"/>
      <c r="CV204" s="100"/>
      <c r="CW204" s="100"/>
      <c r="CX204" s="100"/>
      <c r="CY204" s="100"/>
      <c r="CZ204" s="100"/>
      <c r="DA204" s="100"/>
      <c r="DB204" s="100"/>
      <c r="DC204" s="100"/>
      <c r="DD204" s="100"/>
      <c r="DE204" s="100"/>
      <c r="DF204" s="100"/>
      <c r="DG204" s="100"/>
      <c r="DH204" s="100"/>
      <c r="DI204" s="100"/>
      <c r="DJ204" s="100"/>
      <c r="DK204" s="100"/>
      <c r="DL204" s="100"/>
      <c r="DM204" s="100"/>
      <c r="DN204" s="100"/>
      <c r="DO204" s="100"/>
      <c r="DP204" s="100"/>
      <c r="DQ204" s="100"/>
      <c r="DR204" s="100"/>
      <c r="DS204" s="100"/>
      <c r="DT204" s="100"/>
      <c r="DU204" s="100"/>
      <c r="DV204" s="100"/>
      <c r="DW204" s="100"/>
      <c r="DX204" s="100"/>
      <c r="DY204" s="100"/>
      <c r="DZ204" s="100"/>
      <c r="EA204" s="100"/>
      <c r="EB204" s="100"/>
      <c r="EC204" s="100"/>
      <c r="ED204" s="100"/>
      <c r="EE204" s="100"/>
      <c r="EF204" s="100"/>
      <c r="EG204" s="100"/>
      <c r="EH204" s="100"/>
      <c r="EI204" s="100"/>
      <c r="FC204" s="102"/>
      <c r="FD204" s="102"/>
      <c r="FE204" s="102"/>
      <c r="FF204" s="102"/>
      <c r="FG204" s="102"/>
      <c r="FH204" s="102"/>
      <c r="FI204" s="103"/>
      <c r="FJ204" s="103"/>
    </row>
    <row r="205" s="44" customFormat="1" ht="20.1" customHeight="1" spans="1:166">
      <c r="A205" s="84" t="s">
        <v>225</v>
      </c>
      <c r="B205" s="85" t="s">
        <v>32</v>
      </c>
      <c r="C205" s="86" t="s">
        <v>33</v>
      </c>
      <c r="D205" s="87">
        <v>0.022</v>
      </c>
      <c r="E205" s="90">
        <v>8508110000</v>
      </c>
      <c r="F205" s="86">
        <v>4</v>
      </c>
      <c r="G205" s="89">
        <f t="shared" si="6"/>
        <v>38.97</v>
      </c>
      <c r="H205" s="89">
        <f t="shared" si="7"/>
        <v>155.88</v>
      </c>
      <c r="I205" s="101" t="s">
        <v>34</v>
      </c>
      <c r="J205" s="99">
        <f t="shared" si="8"/>
        <v>3.42936</v>
      </c>
      <c r="K205" s="100">
        <v>129.9</v>
      </c>
      <c r="L205" s="100" t="s">
        <v>35</v>
      </c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  <c r="AZ205" s="100"/>
      <c r="BA205" s="100"/>
      <c r="BB205" s="100"/>
      <c r="BC205" s="100"/>
      <c r="BD205" s="100"/>
      <c r="BE205" s="100"/>
      <c r="BF205" s="100"/>
      <c r="BG205" s="100"/>
      <c r="BH205" s="100"/>
      <c r="BI205" s="100"/>
      <c r="BJ205" s="100"/>
      <c r="BK205" s="100"/>
      <c r="BL205" s="100"/>
      <c r="BM205" s="100"/>
      <c r="BN205" s="100"/>
      <c r="BO205" s="100"/>
      <c r="BP205" s="100"/>
      <c r="BQ205" s="100"/>
      <c r="BR205" s="100"/>
      <c r="BS205" s="100"/>
      <c r="BT205" s="100"/>
      <c r="BU205" s="100"/>
      <c r="BV205" s="100"/>
      <c r="BW205" s="100"/>
      <c r="BX205" s="100"/>
      <c r="BY205" s="100"/>
      <c r="BZ205" s="100"/>
      <c r="CA205" s="100"/>
      <c r="CB205" s="100"/>
      <c r="CC205" s="100"/>
      <c r="CD205" s="100"/>
      <c r="CE205" s="100"/>
      <c r="CF205" s="100"/>
      <c r="CG205" s="100"/>
      <c r="CH205" s="100"/>
      <c r="CI205" s="100"/>
      <c r="CJ205" s="100"/>
      <c r="CK205" s="100"/>
      <c r="CL205" s="100"/>
      <c r="CM205" s="100"/>
      <c r="CN205" s="100"/>
      <c r="CO205" s="100"/>
      <c r="CP205" s="100"/>
      <c r="CQ205" s="100"/>
      <c r="CR205" s="100"/>
      <c r="CS205" s="100"/>
      <c r="CT205" s="100"/>
      <c r="CU205" s="100"/>
      <c r="CV205" s="100"/>
      <c r="CW205" s="100"/>
      <c r="CX205" s="100"/>
      <c r="CY205" s="100"/>
      <c r="CZ205" s="100"/>
      <c r="DA205" s="100"/>
      <c r="DB205" s="100"/>
      <c r="DC205" s="100"/>
      <c r="DD205" s="100"/>
      <c r="DE205" s="100"/>
      <c r="DF205" s="100"/>
      <c r="DG205" s="100"/>
      <c r="DH205" s="100"/>
      <c r="DI205" s="100"/>
      <c r="DJ205" s="100"/>
      <c r="DK205" s="100"/>
      <c r="DL205" s="100"/>
      <c r="DM205" s="100"/>
      <c r="DN205" s="100"/>
      <c r="DO205" s="100"/>
      <c r="DP205" s="100"/>
      <c r="DQ205" s="100"/>
      <c r="DR205" s="100"/>
      <c r="DS205" s="100"/>
      <c r="DT205" s="100"/>
      <c r="DU205" s="100"/>
      <c r="DV205" s="100"/>
      <c r="DW205" s="100"/>
      <c r="DX205" s="100"/>
      <c r="DY205" s="100"/>
      <c r="DZ205" s="100"/>
      <c r="EA205" s="100"/>
      <c r="EB205" s="100"/>
      <c r="EC205" s="100"/>
      <c r="ED205" s="100"/>
      <c r="EE205" s="100"/>
      <c r="EF205" s="100"/>
      <c r="EG205" s="100"/>
      <c r="EH205" s="100"/>
      <c r="EI205" s="100"/>
      <c r="FC205" s="102"/>
      <c r="FD205" s="102"/>
      <c r="FE205" s="102"/>
      <c r="FF205" s="102"/>
      <c r="FG205" s="102"/>
      <c r="FH205" s="102"/>
      <c r="FI205" s="103"/>
      <c r="FJ205" s="103"/>
    </row>
    <row r="206" s="44" customFormat="1" ht="20.1" customHeight="1" spans="1:166">
      <c r="A206" s="84" t="s">
        <v>226</v>
      </c>
      <c r="B206" s="85" t="s">
        <v>32</v>
      </c>
      <c r="C206" s="86" t="s">
        <v>33</v>
      </c>
      <c r="D206" s="87">
        <v>0.022</v>
      </c>
      <c r="E206" s="90">
        <v>8508110000</v>
      </c>
      <c r="F206" s="86">
        <v>4</v>
      </c>
      <c r="G206" s="89">
        <f t="shared" si="6"/>
        <v>38.97</v>
      </c>
      <c r="H206" s="89">
        <f t="shared" si="7"/>
        <v>155.88</v>
      </c>
      <c r="I206" s="101" t="s">
        <v>34</v>
      </c>
      <c r="J206" s="99">
        <f t="shared" si="8"/>
        <v>3.42936</v>
      </c>
      <c r="K206" s="100">
        <v>129.9</v>
      </c>
      <c r="L206" s="100" t="s">
        <v>35</v>
      </c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  <c r="AZ206" s="100"/>
      <c r="BA206" s="100"/>
      <c r="BB206" s="100"/>
      <c r="BC206" s="100"/>
      <c r="BD206" s="100"/>
      <c r="BE206" s="100"/>
      <c r="BF206" s="100"/>
      <c r="BG206" s="100"/>
      <c r="BH206" s="100"/>
      <c r="BI206" s="100"/>
      <c r="BJ206" s="100"/>
      <c r="BK206" s="100"/>
      <c r="BL206" s="100"/>
      <c r="BM206" s="100"/>
      <c r="BN206" s="100"/>
      <c r="BO206" s="100"/>
      <c r="BP206" s="100"/>
      <c r="BQ206" s="100"/>
      <c r="BR206" s="100"/>
      <c r="BS206" s="100"/>
      <c r="BT206" s="100"/>
      <c r="BU206" s="100"/>
      <c r="BV206" s="100"/>
      <c r="BW206" s="100"/>
      <c r="BX206" s="100"/>
      <c r="BY206" s="100"/>
      <c r="BZ206" s="100"/>
      <c r="CA206" s="100"/>
      <c r="CB206" s="100"/>
      <c r="CC206" s="100"/>
      <c r="CD206" s="100"/>
      <c r="CE206" s="100"/>
      <c r="CF206" s="100"/>
      <c r="CG206" s="100"/>
      <c r="CH206" s="100"/>
      <c r="CI206" s="100"/>
      <c r="CJ206" s="100"/>
      <c r="CK206" s="100"/>
      <c r="CL206" s="100"/>
      <c r="CM206" s="100"/>
      <c r="CN206" s="100"/>
      <c r="CO206" s="100"/>
      <c r="CP206" s="100"/>
      <c r="CQ206" s="100"/>
      <c r="CR206" s="100"/>
      <c r="CS206" s="100"/>
      <c r="CT206" s="100"/>
      <c r="CU206" s="100"/>
      <c r="CV206" s="100"/>
      <c r="CW206" s="100"/>
      <c r="CX206" s="100"/>
      <c r="CY206" s="100"/>
      <c r="CZ206" s="100"/>
      <c r="DA206" s="100"/>
      <c r="DB206" s="100"/>
      <c r="DC206" s="100"/>
      <c r="DD206" s="100"/>
      <c r="DE206" s="100"/>
      <c r="DF206" s="100"/>
      <c r="DG206" s="100"/>
      <c r="DH206" s="100"/>
      <c r="DI206" s="100"/>
      <c r="DJ206" s="100"/>
      <c r="DK206" s="100"/>
      <c r="DL206" s="100"/>
      <c r="DM206" s="100"/>
      <c r="DN206" s="100"/>
      <c r="DO206" s="100"/>
      <c r="DP206" s="100"/>
      <c r="DQ206" s="100"/>
      <c r="DR206" s="100"/>
      <c r="DS206" s="100"/>
      <c r="DT206" s="100"/>
      <c r="DU206" s="100"/>
      <c r="DV206" s="100"/>
      <c r="DW206" s="100"/>
      <c r="DX206" s="100"/>
      <c r="DY206" s="100"/>
      <c r="DZ206" s="100"/>
      <c r="EA206" s="100"/>
      <c r="EB206" s="100"/>
      <c r="EC206" s="100"/>
      <c r="ED206" s="100"/>
      <c r="EE206" s="100"/>
      <c r="EF206" s="100"/>
      <c r="EG206" s="100"/>
      <c r="EH206" s="100"/>
      <c r="EI206" s="100"/>
      <c r="FC206" s="102"/>
      <c r="FD206" s="102"/>
      <c r="FE206" s="102"/>
      <c r="FF206" s="102"/>
      <c r="FG206" s="102"/>
      <c r="FH206" s="102"/>
      <c r="FI206" s="103"/>
      <c r="FJ206" s="103"/>
    </row>
    <row r="207" s="44" customFormat="1" ht="20.1" customHeight="1" spans="1:166">
      <c r="A207" s="84" t="s">
        <v>227</v>
      </c>
      <c r="B207" s="85" t="s">
        <v>32</v>
      </c>
      <c r="C207" s="86" t="s">
        <v>33</v>
      </c>
      <c r="D207" s="87">
        <v>0.022</v>
      </c>
      <c r="E207" s="90">
        <v>8508110000</v>
      </c>
      <c r="F207" s="86">
        <v>4</v>
      </c>
      <c r="G207" s="89">
        <f t="shared" ref="G207:G270" si="9">K207*0.3</f>
        <v>38.97</v>
      </c>
      <c r="H207" s="89">
        <f t="shared" ref="H207:H270" si="10">G207*F207</f>
        <v>155.88</v>
      </c>
      <c r="I207" s="101" t="s">
        <v>34</v>
      </c>
      <c r="J207" s="99">
        <f t="shared" ref="J207:J270" si="11">H207*D207</f>
        <v>3.42936</v>
      </c>
      <c r="K207" s="100">
        <v>129.9</v>
      </c>
      <c r="L207" s="100" t="s">
        <v>35</v>
      </c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  <c r="AZ207" s="100"/>
      <c r="BA207" s="100"/>
      <c r="BB207" s="100"/>
      <c r="BC207" s="100"/>
      <c r="BD207" s="100"/>
      <c r="BE207" s="100"/>
      <c r="BF207" s="100"/>
      <c r="BG207" s="100"/>
      <c r="BH207" s="100"/>
      <c r="BI207" s="100"/>
      <c r="BJ207" s="100"/>
      <c r="BK207" s="100"/>
      <c r="BL207" s="100"/>
      <c r="BM207" s="100"/>
      <c r="BN207" s="100"/>
      <c r="BO207" s="100"/>
      <c r="BP207" s="100"/>
      <c r="BQ207" s="100"/>
      <c r="BR207" s="100"/>
      <c r="BS207" s="100"/>
      <c r="BT207" s="100"/>
      <c r="BU207" s="100"/>
      <c r="BV207" s="100"/>
      <c r="BW207" s="100"/>
      <c r="BX207" s="100"/>
      <c r="BY207" s="100"/>
      <c r="BZ207" s="100"/>
      <c r="CA207" s="100"/>
      <c r="CB207" s="100"/>
      <c r="CC207" s="100"/>
      <c r="CD207" s="100"/>
      <c r="CE207" s="100"/>
      <c r="CF207" s="100"/>
      <c r="CG207" s="100"/>
      <c r="CH207" s="100"/>
      <c r="CI207" s="100"/>
      <c r="CJ207" s="100"/>
      <c r="CK207" s="100"/>
      <c r="CL207" s="100"/>
      <c r="CM207" s="100"/>
      <c r="CN207" s="100"/>
      <c r="CO207" s="100"/>
      <c r="CP207" s="100"/>
      <c r="CQ207" s="100"/>
      <c r="CR207" s="100"/>
      <c r="CS207" s="100"/>
      <c r="CT207" s="100"/>
      <c r="CU207" s="100"/>
      <c r="CV207" s="100"/>
      <c r="CW207" s="100"/>
      <c r="CX207" s="100"/>
      <c r="CY207" s="100"/>
      <c r="CZ207" s="100"/>
      <c r="DA207" s="100"/>
      <c r="DB207" s="100"/>
      <c r="DC207" s="100"/>
      <c r="DD207" s="100"/>
      <c r="DE207" s="100"/>
      <c r="DF207" s="100"/>
      <c r="DG207" s="100"/>
      <c r="DH207" s="100"/>
      <c r="DI207" s="100"/>
      <c r="DJ207" s="100"/>
      <c r="DK207" s="100"/>
      <c r="DL207" s="100"/>
      <c r="DM207" s="100"/>
      <c r="DN207" s="100"/>
      <c r="DO207" s="100"/>
      <c r="DP207" s="100"/>
      <c r="DQ207" s="100"/>
      <c r="DR207" s="100"/>
      <c r="DS207" s="100"/>
      <c r="DT207" s="100"/>
      <c r="DU207" s="100"/>
      <c r="DV207" s="100"/>
      <c r="DW207" s="100"/>
      <c r="DX207" s="100"/>
      <c r="DY207" s="100"/>
      <c r="DZ207" s="100"/>
      <c r="EA207" s="100"/>
      <c r="EB207" s="100"/>
      <c r="EC207" s="100"/>
      <c r="ED207" s="100"/>
      <c r="EE207" s="100"/>
      <c r="EF207" s="100"/>
      <c r="EG207" s="100"/>
      <c r="EH207" s="100"/>
      <c r="EI207" s="100"/>
      <c r="FC207" s="102"/>
      <c r="FD207" s="102"/>
      <c r="FE207" s="102"/>
      <c r="FF207" s="102"/>
      <c r="FG207" s="102"/>
      <c r="FH207" s="102"/>
      <c r="FI207" s="103"/>
      <c r="FJ207" s="103"/>
    </row>
    <row r="208" s="44" customFormat="1" ht="20.1" customHeight="1" spans="1:166">
      <c r="A208" s="84" t="s">
        <v>228</v>
      </c>
      <c r="B208" s="85" t="s">
        <v>32</v>
      </c>
      <c r="C208" s="86" t="s">
        <v>33</v>
      </c>
      <c r="D208" s="87">
        <v>0.022</v>
      </c>
      <c r="E208" s="90">
        <v>8508110000</v>
      </c>
      <c r="F208" s="86">
        <v>4</v>
      </c>
      <c r="G208" s="89">
        <f t="shared" si="9"/>
        <v>38.97</v>
      </c>
      <c r="H208" s="89">
        <f t="shared" si="10"/>
        <v>155.88</v>
      </c>
      <c r="I208" s="101" t="s">
        <v>34</v>
      </c>
      <c r="J208" s="99">
        <f t="shared" si="11"/>
        <v>3.42936</v>
      </c>
      <c r="K208" s="100">
        <v>129.9</v>
      </c>
      <c r="L208" s="100" t="s">
        <v>35</v>
      </c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00"/>
      <c r="BD208" s="100"/>
      <c r="BE208" s="100"/>
      <c r="BF208" s="100"/>
      <c r="BG208" s="100"/>
      <c r="BH208" s="100"/>
      <c r="BI208" s="100"/>
      <c r="BJ208" s="100"/>
      <c r="BK208" s="100"/>
      <c r="BL208" s="100"/>
      <c r="BM208" s="100"/>
      <c r="BN208" s="100"/>
      <c r="BO208" s="100"/>
      <c r="BP208" s="100"/>
      <c r="BQ208" s="100"/>
      <c r="BR208" s="100"/>
      <c r="BS208" s="100"/>
      <c r="BT208" s="100"/>
      <c r="BU208" s="100"/>
      <c r="BV208" s="100"/>
      <c r="BW208" s="100"/>
      <c r="BX208" s="100"/>
      <c r="BY208" s="100"/>
      <c r="BZ208" s="100"/>
      <c r="CA208" s="100"/>
      <c r="CB208" s="100"/>
      <c r="CC208" s="100"/>
      <c r="CD208" s="100"/>
      <c r="CE208" s="100"/>
      <c r="CF208" s="100"/>
      <c r="CG208" s="100"/>
      <c r="CH208" s="100"/>
      <c r="CI208" s="100"/>
      <c r="CJ208" s="100"/>
      <c r="CK208" s="100"/>
      <c r="CL208" s="100"/>
      <c r="CM208" s="100"/>
      <c r="CN208" s="100"/>
      <c r="CO208" s="100"/>
      <c r="CP208" s="100"/>
      <c r="CQ208" s="100"/>
      <c r="CR208" s="100"/>
      <c r="CS208" s="100"/>
      <c r="CT208" s="100"/>
      <c r="CU208" s="100"/>
      <c r="CV208" s="100"/>
      <c r="CW208" s="100"/>
      <c r="CX208" s="100"/>
      <c r="CY208" s="100"/>
      <c r="CZ208" s="100"/>
      <c r="DA208" s="100"/>
      <c r="DB208" s="100"/>
      <c r="DC208" s="100"/>
      <c r="DD208" s="100"/>
      <c r="DE208" s="100"/>
      <c r="DF208" s="100"/>
      <c r="DG208" s="100"/>
      <c r="DH208" s="100"/>
      <c r="DI208" s="100"/>
      <c r="DJ208" s="100"/>
      <c r="DK208" s="100"/>
      <c r="DL208" s="100"/>
      <c r="DM208" s="100"/>
      <c r="DN208" s="100"/>
      <c r="DO208" s="100"/>
      <c r="DP208" s="100"/>
      <c r="DQ208" s="100"/>
      <c r="DR208" s="100"/>
      <c r="DS208" s="100"/>
      <c r="DT208" s="100"/>
      <c r="DU208" s="100"/>
      <c r="DV208" s="100"/>
      <c r="DW208" s="100"/>
      <c r="DX208" s="100"/>
      <c r="DY208" s="100"/>
      <c r="DZ208" s="100"/>
      <c r="EA208" s="100"/>
      <c r="EB208" s="100"/>
      <c r="EC208" s="100"/>
      <c r="ED208" s="100"/>
      <c r="EE208" s="100"/>
      <c r="EF208" s="100"/>
      <c r="EG208" s="100"/>
      <c r="EH208" s="100"/>
      <c r="EI208" s="100"/>
      <c r="FC208" s="102"/>
      <c r="FD208" s="102"/>
      <c r="FE208" s="102"/>
      <c r="FF208" s="102"/>
      <c r="FG208" s="102"/>
      <c r="FH208" s="102"/>
      <c r="FI208" s="103"/>
      <c r="FJ208" s="103"/>
    </row>
    <row r="209" s="44" customFormat="1" ht="20.1" customHeight="1" spans="1:166">
      <c r="A209" s="84" t="s">
        <v>229</v>
      </c>
      <c r="B209" s="85" t="s">
        <v>32</v>
      </c>
      <c r="C209" s="86" t="s">
        <v>33</v>
      </c>
      <c r="D209" s="87">
        <v>0.022</v>
      </c>
      <c r="E209" s="90">
        <v>8508110000</v>
      </c>
      <c r="F209" s="86">
        <v>4</v>
      </c>
      <c r="G209" s="89">
        <f t="shared" si="9"/>
        <v>38.97</v>
      </c>
      <c r="H209" s="89">
        <f t="shared" si="10"/>
        <v>155.88</v>
      </c>
      <c r="I209" s="101" t="s">
        <v>34</v>
      </c>
      <c r="J209" s="99">
        <f t="shared" si="11"/>
        <v>3.42936</v>
      </c>
      <c r="K209" s="100">
        <v>129.9</v>
      </c>
      <c r="L209" s="100" t="s">
        <v>35</v>
      </c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  <c r="BB209" s="100"/>
      <c r="BC209" s="100"/>
      <c r="BD209" s="100"/>
      <c r="BE209" s="100"/>
      <c r="BF209" s="100"/>
      <c r="BG209" s="100"/>
      <c r="BH209" s="100"/>
      <c r="BI209" s="100"/>
      <c r="BJ209" s="100"/>
      <c r="BK209" s="100"/>
      <c r="BL209" s="100"/>
      <c r="BM209" s="100"/>
      <c r="BN209" s="100"/>
      <c r="BO209" s="100"/>
      <c r="BP209" s="100"/>
      <c r="BQ209" s="100"/>
      <c r="BR209" s="100"/>
      <c r="BS209" s="100"/>
      <c r="BT209" s="100"/>
      <c r="BU209" s="100"/>
      <c r="BV209" s="100"/>
      <c r="BW209" s="100"/>
      <c r="BX209" s="100"/>
      <c r="BY209" s="100"/>
      <c r="BZ209" s="100"/>
      <c r="CA209" s="100"/>
      <c r="CB209" s="100"/>
      <c r="CC209" s="100"/>
      <c r="CD209" s="100"/>
      <c r="CE209" s="100"/>
      <c r="CF209" s="100"/>
      <c r="CG209" s="100"/>
      <c r="CH209" s="100"/>
      <c r="CI209" s="100"/>
      <c r="CJ209" s="100"/>
      <c r="CK209" s="100"/>
      <c r="CL209" s="100"/>
      <c r="CM209" s="100"/>
      <c r="CN209" s="100"/>
      <c r="CO209" s="100"/>
      <c r="CP209" s="100"/>
      <c r="CQ209" s="100"/>
      <c r="CR209" s="100"/>
      <c r="CS209" s="100"/>
      <c r="CT209" s="100"/>
      <c r="CU209" s="100"/>
      <c r="CV209" s="100"/>
      <c r="CW209" s="100"/>
      <c r="CX209" s="100"/>
      <c r="CY209" s="100"/>
      <c r="CZ209" s="100"/>
      <c r="DA209" s="100"/>
      <c r="DB209" s="100"/>
      <c r="DC209" s="100"/>
      <c r="DD209" s="100"/>
      <c r="DE209" s="100"/>
      <c r="DF209" s="100"/>
      <c r="DG209" s="100"/>
      <c r="DH209" s="100"/>
      <c r="DI209" s="100"/>
      <c r="DJ209" s="100"/>
      <c r="DK209" s="100"/>
      <c r="DL209" s="100"/>
      <c r="DM209" s="100"/>
      <c r="DN209" s="100"/>
      <c r="DO209" s="100"/>
      <c r="DP209" s="100"/>
      <c r="DQ209" s="100"/>
      <c r="DR209" s="100"/>
      <c r="DS209" s="100"/>
      <c r="DT209" s="100"/>
      <c r="DU209" s="100"/>
      <c r="DV209" s="100"/>
      <c r="DW209" s="100"/>
      <c r="DX209" s="100"/>
      <c r="DY209" s="100"/>
      <c r="DZ209" s="100"/>
      <c r="EA209" s="100"/>
      <c r="EB209" s="100"/>
      <c r="EC209" s="100"/>
      <c r="ED209" s="100"/>
      <c r="EE209" s="100"/>
      <c r="EF209" s="100"/>
      <c r="EG209" s="100"/>
      <c r="EH209" s="100"/>
      <c r="EI209" s="100"/>
      <c r="FC209" s="102"/>
      <c r="FD209" s="102"/>
      <c r="FE209" s="102"/>
      <c r="FF209" s="102"/>
      <c r="FG209" s="102"/>
      <c r="FH209" s="102"/>
      <c r="FI209" s="103"/>
      <c r="FJ209" s="103"/>
    </row>
    <row r="210" s="44" customFormat="1" ht="20.1" customHeight="1" spans="1:166">
      <c r="A210" s="84" t="s">
        <v>230</v>
      </c>
      <c r="B210" s="85" t="s">
        <v>32</v>
      </c>
      <c r="C210" s="86" t="s">
        <v>33</v>
      </c>
      <c r="D210" s="87">
        <v>0.022</v>
      </c>
      <c r="E210" s="90">
        <v>8508110000</v>
      </c>
      <c r="F210" s="86">
        <v>4</v>
      </c>
      <c r="G210" s="89">
        <f t="shared" si="9"/>
        <v>38.97</v>
      </c>
      <c r="H210" s="89">
        <f t="shared" si="10"/>
        <v>155.88</v>
      </c>
      <c r="I210" s="101" t="s">
        <v>34</v>
      </c>
      <c r="J210" s="99">
        <f t="shared" si="11"/>
        <v>3.42936</v>
      </c>
      <c r="K210" s="100">
        <v>129.9</v>
      </c>
      <c r="L210" s="100" t="s">
        <v>35</v>
      </c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  <c r="BB210" s="100"/>
      <c r="BC210" s="100"/>
      <c r="BD210" s="100"/>
      <c r="BE210" s="100"/>
      <c r="BF210" s="100"/>
      <c r="BG210" s="100"/>
      <c r="BH210" s="100"/>
      <c r="BI210" s="100"/>
      <c r="BJ210" s="100"/>
      <c r="BK210" s="100"/>
      <c r="BL210" s="100"/>
      <c r="BM210" s="100"/>
      <c r="BN210" s="100"/>
      <c r="BO210" s="100"/>
      <c r="BP210" s="100"/>
      <c r="BQ210" s="100"/>
      <c r="BR210" s="100"/>
      <c r="BS210" s="100"/>
      <c r="BT210" s="100"/>
      <c r="BU210" s="100"/>
      <c r="BV210" s="100"/>
      <c r="BW210" s="100"/>
      <c r="BX210" s="100"/>
      <c r="BY210" s="100"/>
      <c r="BZ210" s="100"/>
      <c r="CA210" s="100"/>
      <c r="CB210" s="100"/>
      <c r="CC210" s="100"/>
      <c r="CD210" s="100"/>
      <c r="CE210" s="100"/>
      <c r="CF210" s="100"/>
      <c r="CG210" s="100"/>
      <c r="CH210" s="100"/>
      <c r="CI210" s="100"/>
      <c r="CJ210" s="100"/>
      <c r="CK210" s="100"/>
      <c r="CL210" s="100"/>
      <c r="CM210" s="100"/>
      <c r="CN210" s="100"/>
      <c r="CO210" s="100"/>
      <c r="CP210" s="100"/>
      <c r="CQ210" s="100"/>
      <c r="CR210" s="100"/>
      <c r="CS210" s="100"/>
      <c r="CT210" s="100"/>
      <c r="CU210" s="100"/>
      <c r="CV210" s="100"/>
      <c r="CW210" s="100"/>
      <c r="CX210" s="100"/>
      <c r="CY210" s="100"/>
      <c r="CZ210" s="100"/>
      <c r="DA210" s="100"/>
      <c r="DB210" s="100"/>
      <c r="DC210" s="100"/>
      <c r="DD210" s="100"/>
      <c r="DE210" s="100"/>
      <c r="DF210" s="100"/>
      <c r="DG210" s="100"/>
      <c r="DH210" s="100"/>
      <c r="DI210" s="100"/>
      <c r="DJ210" s="100"/>
      <c r="DK210" s="100"/>
      <c r="DL210" s="100"/>
      <c r="DM210" s="100"/>
      <c r="DN210" s="100"/>
      <c r="DO210" s="100"/>
      <c r="DP210" s="100"/>
      <c r="DQ210" s="100"/>
      <c r="DR210" s="100"/>
      <c r="DS210" s="100"/>
      <c r="DT210" s="100"/>
      <c r="DU210" s="100"/>
      <c r="DV210" s="100"/>
      <c r="DW210" s="100"/>
      <c r="DX210" s="100"/>
      <c r="DY210" s="100"/>
      <c r="DZ210" s="100"/>
      <c r="EA210" s="100"/>
      <c r="EB210" s="100"/>
      <c r="EC210" s="100"/>
      <c r="ED210" s="100"/>
      <c r="EE210" s="100"/>
      <c r="EF210" s="100"/>
      <c r="EG210" s="100"/>
      <c r="EH210" s="100"/>
      <c r="EI210" s="100"/>
      <c r="FC210" s="102"/>
      <c r="FD210" s="102"/>
      <c r="FE210" s="102"/>
      <c r="FF210" s="102"/>
      <c r="FG210" s="102"/>
      <c r="FH210" s="102"/>
      <c r="FI210" s="103"/>
      <c r="FJ210" s="103"/>
    </row>
    <row r="211" s="44" customFormat="1" ht="20.1" customHeight="1" spans="1:166">
      <c r="A211" s="84" t="s">
        <v>231</v>
      </c>
      <c r="B211" s="85" t="s">
        <v>32</v>
      </c>
      <c r="C211" s="86" t="s">
        <v>33</v>
      </c>
      <c r="D211" s="87">
        <v>0.022</v>
      </c>
      <c r="E211" s="90">
        <v>8508110000</v>
      </c>
      <c r="F211" s="86">
        <v>4</v>
      </c>
      <c r="G211" s="89">
        <f t="shared" si="9"/>
        <v>38.97</v>
      </c>
      <c r="H211" s="89">
        <f t="shared" si="10"/>
        <v>155.88</v>
      </c>
      <c r="I211" s="101" t="s">
        <v>34</v>
      </c>
      <c r="J211" s="99">
        <f t="shared" si="11"/>
        <v>3.42936</v>
      </c>
      <c r="K211" s="100">
        <v>129.9</v>
      </c>
      <c r="L211" s="100" t="s">
        <v>35</v>
      </c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  <c r="BB211" s="100"/>
      <c r="BC211" s="100"/>
      <c r="BD211" s="100"/>
      <c r="BE211" s="100"/>
      <c r="BF211" s="100"/>
      <c r="BG211" s="100"/>
      <c r="BH211" s="100"/>
      <c r="BI211" s="100"/>
      <c r="BJ211" s="100"/>
      <c r="BK211" s="100"/>
      <c r="BL211" s="100"/>
      <c r="BM211" s="100"/>
      <c r="BN211" s="100"/>
      <c r="BO211" s="100"/>
      <c r="BP211" s="100"/>
      <c r="BQ211" s="100"/>
      <c r="BR211" s="100"/>
      <c r="BS211" s="100"/>
      <c r="BT211" s="100"/>
      <c r="BU211" s="100"/>
      <c r="BV211" s="100"/>
      <c r="BW211" s="100"/>
      <c r="BX211" s="100"/>
      <c r="BY211" s="100"/>
      <c r="BZ211" s="100"/>
      <c r="CA211" s="100"/>
      <c r="CB211" s="100"/>
      <c r="CC211" s="100"/>
      <c r="CD211" s="100"/>
      <c r="CE211" s="100"/>
      <c r="CF211" s="100"/>
      <c r="CG211" s="100"/>
      <c r="CH211" s="100"/>
      <c r="CI211" s="100"/>
      <c r="CJ211" s="100"/>
      <c r="CK211" s="100"/>
      <c r="CL211" s="100"/>
      <c r="CM211" s="100"/>
      <c r="CN211" s="100"/>
      <c r="CO211" s="100"/>
      <c r="CP211" s="100"/>
      <c r="CQ211" s="100"/>
      <c r="CR211" s="100"/>
      <c r="CS211" s="100"/>
      <c r="CT211" s="100"/>
      <c r="CU211" s="100"/>
      <c r="CV211" s="100"/>
      <c r="CW211" s="100"/>
      <c r="CX211" s="100"/>
      <c r="CY211" s="100"/>
      <c r="CZ211" s="100"/>
      <c r="DA211" s="100"/>
      <c r="DB211" s="100"/>
      <c r="DC211" s="100"/>
      <c r="DD211" s="100"/>
      <c r="DE211" s="100"/>
      <c r="DF211" s="100"/>
      <c r="DG211" s="100"/>
      <c r="DH211" s="100"/>
      <c r="DI211" s="100"/>
      <c r="DJ211" s="100"/>
      <c r="DK211" s="100"/>
      <c r="DL211" s="100"/>
      <c r="DM211" s="100"/>
      <c r="DN211" s="100"/>
      <c r="DO211" s="100"/>
      <c r="DP211" s="100"/>
      <c r="DQ211" s="100"/>
      <c r="DR211" s="100"/>
      <c r="DS211" s="100"/>
      <c r="DT211" s="100"/>
      <c r="DU211" s="100"/>
      <c r="DV211" s="100"/>
      <c r="DW211" s="100"/>
      <c r="DX211" s="100"/>
      <c r="DY211" s="100"/>
      <c r="DZ211" s="100"/>
      <c r="EA211" s="100"/>
      <c r="EB211" s="100"/>
      <c r="EC211" s="100"/>
      <c r="ED211" s="100"/>
      <c r="EE211" s="100"/>
      <c r="EF211" s="100"/>
      <c r="EG211" s="100"/>
      <c r="EH211" s="100"/>
      <c r="EI211" s="100"/>
      <c r="FC211" s="102"/>
      <c r="FD211" s="102"/>
      <c r="FE211" s="102"/>
      <c r="FF211" s="102"/>
      <c r="FG211" s="102"/>
      <c r="FH211" s="102"/>
      <c r="FI211" s="103"/>
      <c r="FJ211" s="103"/>
    </row>
    <row r="212" s="44" customFormat="1" ht="20.1" customHeight="1" spans="1:166">
      <c r="A212" s="84" t="s">
        <v>232</v>
      </c>
      <c r="B212" s="85" t="s">
        <v>32</v>
      </c>
      <c r="C212" s="86" t="s">
        <v>33</v>
      </c>
      <c r="D212" s="87">
        <v>0.022</v>
      </c>
      <c r="E212" s="90">
        <v>8508110000</v>
      </c>
      <c r="F212" s="86">
        <v>4</v>
      </c>
      <c r="G212" s="89">
        <f t="shared" si="9"/>
        <v>38.97</v>
      </c>
      <c r="H212" s="89">
        <f t="shared" si="10"/>
        <v>155.88</v>
      </c>
      <c r="I212" s="101" t="s">
        <v>34</v>
      </c>
      <c r="J212" s="99">
        <f t="shared" si="11"/>
        <v>3.42936</v>
      </c>
      <c r="K212" s="100">
        <v>129.9</v>
      </c>
      <c r="L212" s="100" t="s">
        <v>35</v>
      </c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0"/>
      <c r="CF212" s="100"/>
      <c r="CG212" s="100"/>
      <c r="CH212" s="100"/>
      <c r="CI212" s="100"/>
      <c r="CJ212" s="100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  <c r="DB212" s="100"/>
      <c r="DC212" s="100"/>
      <c r="DD212" s="100"/>
      <c r="DE212" s="100"/>
      <c r="DF212" s="100"/>
      <c r="DG212" s="100"/>
      <c r="DH212" s="100"/>
      <c r="DI212" s="100"/>
      <c r="DJ212" s="100"/>
      <c r="DK212" s="100"/>
      <c r="DL212" s="100"/>
      <c r="DM212" s="100"/>
      <c r="DN212" s="100"/>
      <c r="DO212" s="100"/>
      <c r="DP212" s="100"/>
      <c r="DQ212" s="100"/>
      <c r="DR212" s="100"/>
      <c r="DS212" s="100"/>
      <c r="DT212" s="100"/>
      <c r="DU212" s="100"/>
      <c r="DV212" s="100"/>
      <c r="DW212" s="100"/>
      <c r="DX212" s="100"/>
      <c r="DY212" s="100"/>
      <c r="DZ212" s="100"/>
      <c r="EA212" s="100"/>
      <c r="EB212" s="100"/>
      <c r="EC212" s="100"/>
      <c r="ED212" s="100"/>
      <c r="EE212" s="100"/>
      <c r="EF212" s="100"/>
      <c r="EG212" s="100"/>
      <c r="EH212" s="100"/>
      <c r="EI212" s="100"/>
      <c r="FC212" s="102"/>
      <c r="FD212" s="102"/>
      <c r="FE212" s="102"/>
      <c r="FF212" s="102"/>
      <c r="FG212" s="102"/>
      <c r="FH212" s="102"/>
      <c r="FI212" s="103"/>
      <c r="FJ212" s="103"/>
    </row>
    <row r="213" s="44" customFormat="1" ht="20.1" customHeight="1" spans="1:166">
      <c r="A213" s="84" t="s">
        <v>233</v>
      </c>
      <c r="B213" s="85" t="s">
        <v>32</v>
      </c>
      <c r="C213" s="86" t="s">
        <v>33</v>
      </c>
      <c r="D213" s="87">
        <v>0.022</v>
      </c>
      <c r="E213" s="90">
        <v>8508110000</v>
      </c>
      <c r="F213" s="86">
        <v>4</v>
      </c>
      <c r="G213" s="89">
        <f t="shared" si="9"/>
        <v>38.97</v>
      </c>
      <c r="H213" s="89">
        <f t="shared" si="10"/>
        <v>155.88</v>
      </c>
      <c r="I213" s="101" t="s">
        <v>34</v>
      </c>
      <c r="J213" s="99">
        <f t="shared" si="11"/>
        <v>3.42936</v>
      </c>
      <c r="K213" s="100">
        <v>129.9</v>
      </c>
      <c r="L213" s="100" t="s">
        <v>35</v>
      </c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  <c r="DB213" s="100"/>
      <c r="DC213" s="100"/>
      <c r="DD213" s="100"/>
      <c r="DE213" s="100"/>
      <c r="DF213" s="100"/>
      <c r="DG213" s="100"/>
      <c r="DH213" s="100"/>
      <c r="DI213" s="100"/>
      <c r="DJ213" s="100"/>
      <c r="DK213" s="100"/>
      <c r="DL213" s="100"/>
      <c r="DM213" s="100"/>
      <c r="DN213" s="100"/>
      <c r="DO213" s="100"/>
      <c r="DP213" s="100"/>
      <c r="DQ213" s="100"/>
      <c r="DR213" s="100"/>
      <c r="DS213" s="100"/>
      <c r="DT213" s="100"/>
      <c r="DU213" s="100"/>
      <c r="DV213" s="100"/>
      <c r="DW213" s="100"/>
      <c r="DX213" s="100"/>
      <c r="DY213" s="100"/>
      <c r="DZ213" s="100"/>
      <c r="EA213" s="100"/>
      <c r="EB213" s="100"/>
      <c r="EC213" s="100"/>
      <c r="ED213" s="100"/>
      <c r="EE213" s="100"/>
      <c r="EF213" s="100"/>
      <c r="EG213" s="100"/>
      <c r="EH213" s="100"/>
      <c r="EI213" s="100"/>
      <c r="FC213" s="102"/>
      <c r="FD213" s="102"/>
      <c r="FE213" s="102"/>
      <c r="FF213" s="102"/>
      <c r="FG213" s="102"/>
      <c r="FH213" s="102"/>
      <c r="FI213" s="103"/>
      <c r="FJ213" s="103"/>
    </row>
    <row r="214" s="44" customFormat="1" ht="20.1" customHeight="1" spans="1:166">
      <c r="A214" s="84" t="s">
        <v>234</v>
      </c>
      <c r="B214" s="85" t="s">
        <v>32</v>
      </c>
      <c r="C214" s="86" t="s">
        <v>33</v>
      </c>
      <c r="D214" s="87">
        <v>0.022</v>
      </c>
      <c r="E214" s="90">
        <v>8508110000</v>
      </c>
      <c r="F214" s="86">
        <v>4</v>
      </c>
      <c r="G214" s="89">
        <f t="shared" si="9"/>
        <v>38.97</v>
      </c>
      <c r="H214" s="89">
        <f t="shared" si="10"/>
        <v>155.88</v>
      </c>
      <c r="I214" s="101" t="s">
        <v>34</v>
      </c>
      <c r="J214" s="99">
        <f t="shared" si="11"/>
        <v>3.42936</v>
      </c>
      <c r="K214" s="100">
        <v>129.9</v>
      </c>
      <c r="L214" s="100" t="s">
        <v>35</v>
      </c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  <c r="DB214" s="100"/>
      <c r="DC214" s="100"/>
      <c r="DD214" s="100"/>
      <c r="DE214" s="100"/>
      <c r="DF214" s="100"/>
      <c r="DG214" s="100"/>
      <c r="DH214" s="100"/>
      <c r="DI214" s="100"/>
      <c r="DJ214" s="100"/>
      <c r="DK214" s="100"/>
      <c r="DL214" s="100"/>
      <c r="DM214" s="100"/>
      <c r="DN214" s="100"/>
      <c r="DO214" s="100"/>
      <c r="DP214" s="100"/>
      <c r="DQ214" s="100"/>
      <c r="DR214" s="100"/>
      <c r="DS214" s="100"/>
      <c r="DT214" s="100"/>
      <c r="DU214" s="100"/>
      <c r="DV214" s="100"/>
      <c r="DW214" s="100"/>
      <c r="DX214" s="100"/>
      <c r="DY214" s="100"/>
      <c r="DZ214" s="100"/>
      <c r="EA214" s="100"/>
      <c r="EB214" s="100"/>
      <c r="EC214" s="100"/>
      <c r="ED214" s="100"/>
      <c r="EE214" s="100"/>
      <c r="EF214" s="100"/>
      <c r="EG214" s="100"/>
      <c r="EH214" s="100"/>
      <c r="EI214" s="100"/>
      <c r="FC214" s="102"/>
      <c r="FD214" s="102"/>
      <c r="FE214" s="102"/>
      <c r="FF214" s="102"/>
      <c r="FG214" s="102"/>
      <c r="FH214" s="102"/>
      <c r="FI214" s="103"/>
      <c r="FJ214" s="103"/>
    </row>
    <row r="215" s="44" customFormat="1" ht="20.1" customHeight="1" spans="1:166">
      <c r="A215" s="84" t="s">
        <v>235</v>
      </c>
      <c r="B215" s="85" t="s">
        <v>32</v>
      </c>
      <c r="C215" s="86" t="s">
        <v>33</v>
      </c>
      <c r="D215" s="87">
        <v>0.022</v>
      </c>
      <c r="E215" s="90">
        <v>8508110000</v>
      </c>
      <c r="F215" s="86">
        <v>4</v>
      </c>
      <c r="G215" s="89">
        <f t="shared" si="9"/>
        <v>38.97</v>
      </c>
      <c r="H215" s="89">
        <f t="shared" si="10"/>
        <v>155.88</v>
      </c>
      <c r="I215" s="101" t="s">
        <v>34</v>
      </c>
      <c r="J215" s="99">
        <f t="shared" si="11"/>
        <v>3.42936</v>
      </c>
      <c r="K215" s="100">
        <v>129.9</v>
      </c>
      <c r="L215" s="100" t="s">
        <v>35</v>
      </c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/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  <c r="DA215" s="100"/>
      <c r="DB215" s="100"/>
      <c r="DC215" s="100"/>
      <c r="DD215" s="100"/>
      <c r="DE215" s="100"/>
      <c r="DF215" s="100"/>
      <c r="DG215" s="100"/>
      <c r="DH215" s="100"/>
      <c r="DI215" s="100"/>
      <c r="DJ215" s="100"/>
      <c r="DK215" s="100"/>
      <c r="DL215" s="100"/>
      <c r="DM215" s="100"/>
      <c r="DN215" s="100"/>
      <c r="DO215" s="100"/>
      <c r="DP215" s="100"/>
      <c r="DQ215" s="100"/>
      <c r="DR215" s="100"/>
      <c r="DS215" s="100"/>
      <c r="DT215" s="100"/>
      <c r="DU215" s="100"/>
      <c r="DV215" s="100"/>
      <c r="DW215" s="100"/>
      <c r="DX215" s="100"/>
      <c r="DY215" s="100"/>
      <c r="DZ215" s="100"/>
      <c r="EA215" s="100"/>
      <c r="EB215" s="100"/>
      <c r="EC215" s="100"/>
      <c r="ED215" s="100"/>
      <c r="EE215" s="100"/>
      <c r="EF215" s="100"/>
      <c r="EG215" s="100"/>
      <c r="EH215" s="100"/>
      <c r="EI215" s="100"/>
      <c r="FC215" s="102"/>
      <c r="FD215" s="102"/>
      <c r="FE215" s="102"/>
      <c r="FF215" s="102"/>
      <c r="FG215" s="102"/>
      <c r="FH215" s="102"/>
      <c r="FI215" s="103"/>
      <c r="FJ215" s="103"/>
    </row>
    <row r="216" s="44" customFormat="1" ht="20.1" customHeight="1" spans="1:166">
      <c r="A216" s="84" t="s">
        <v>236</v>
      </c>
      <c r="B216" s="85" t="s">
        <v>32</v>
      </c>
      <c r="C216" s="86" t="s">
        <v>33</v>
      </c>
      <c r="D216" s="87">
        <v>0.022</v>
      </c>
      <c r="E216" s="90">
        <v>8508110000</v>
      </c>
      <c r="F216" s="86">
        <v>4</v>
      </c>
      <c r="G216" s="89">
        <f t="shared" si="9"/>
        <v>38.97</v>
      </c>
      <c r="H216" s="89">
        <f t="shared" si="10"/>
        <v>155.88</v>
      </c>
      <c r="I216" s="101" t="s">
        <v>34</v>
      </c>
      <c r="J216" s="99">
        <f t="shared" si="11"/>
        <v>3.42936</v>
      </c>
      <c r="K216" s="100">
        <v>129.9</v>
      </c>
      <c r="L216" s="100" t="s">
        <v>35</v>
      </c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  <c r="DB216" s="100"/>
      <c r="DC216" s="100"/>
      <c r="DD216" s="100"/>
      <c r="DE216" s="100"/>
      <c r="DF216" s="100"/>
      <c r="DG216" s="100"/>
      <c r="DH216" s="100"/>
      <c r="DI216" s="100"/>
      <c r="DJ216" s="100"/>
      <c r="DK216" s="100"/>
      <c r="DL216" s="100"/>
      <c r="DM216" s="100"/>
      <c r="DN216" s="100"/>
      <c r="DO216" s="100"/>
      <c r="DP216" s="100"/>
      <c r="DQ216" s="100"/>
      <c r="DR216" s="100"/>
      <c r="DS216" s="100"/>
      <c r="DT216" s="100"/>
      <c r="DU216" s="100"/>
      <c r="DV216" s="100"/>
      <c r="DW216" s="100"/>
      <c r="DX216" s="100"/>
      <c r="DY216" s="100"/>
      <c r="DZ216" s="100"/>
      <c r="EA216" s="100"/>
      <c r="EB216" s="100"/>
      <c r="EC216" s="100"/>
      <c r="ED216" s="100"/>
      <c r="EE216" s="100"/>
      <c r="EF216" s="100"/>
      <c r="EG216" s="100"/>
      <c r="EH216" s="100"/>
      <c r="EI216" s="100"/>
      <c r="FC216" s="102"/>
      <c r="FD216" s="102"/>
      <c r="FE216" s="102"/>
      <c r="FF216" s="102"/>
      <c r="FG216" s="102"/>
      <c r="FH216" s="102"/>
      <c r="FI216" s="103"/>
      <c r="FJ216" s="103"/>
    </row>
    <row r="217" s="44" customFormat="1" ht="20.1" customHeight="1" spans="1:166">
      <c r="A217" s="84" t="s">
        <v>237</v>
      </c>
      <c r="B217" s="85" t="s">
        <v>32</v>
      </c>
      <c r="C217" s="86" t="s">
        <v>33</v>
      </c>
      <c r="D217" s="87">
        <v>0.022</v>
      </c>
      <c r="E217" s="90">
        <v>8508110000</v>
      </c>
      <c r="F217" s="86">
        <v>4</v>
      </c>
      <c r="G217" s="89">
        <f t="shared" si="9"/>
        <v>38.97</v>
      </c>
      <c r="H217" s="89">
        <f t="shared" si="10"/>
        <v>155.88</v>
      </c>
      <c r="I217" s="101" t="s">
        <v>34</v>
      </c>
      <c r="J217" s="99">
        <f t="shared" si="11"/>
        <v>3.42936</v>
      </c>
      <c r="K217" s="100">
        <v>129.9</v>
      </c>
      <c r="L217" s="100" t="s">
        <v>35</v>
      </c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  <c r="BB217" s="100"/>
      <c r="BC217" s="100"/>
      <c r="BD217" s="100"/>
      <c r="BE217" s="100"/>
      <c r="BF217" s="100"/>
      <c r="BG217" s="100"/>
      <c r="BH217" s="100"/>
      <c r="BI217" s="100"/>
      <c r="BJ217" s="100"/>
      <c r="BK217" s="100"/>
      <c r="BL217" s="100"/>
      <c r="BM217" s="100"/>
      <c r="BN217" s="100"/>
      <c r="BO217" s="100"/>
      <c r="BP217" s="100"/>
      <c r="BQ217" s="100"/>
      <c r="BR217" s="100"/>
      <c r="BS217" s="100"/>
      <c r="BT217" s="100"/>
      <c r="BU217" s="100"/>
      <c r="BV217" s="100"/>
      <c r="BW217" s="100"/>
      <c r="BX217" s="100"/>
      <c r="BY217" s="100"/>
      <c r="BZ217" s="100"/>
      <c r="CA217" s="100"/>
      <c r="CB217" s="100"/>
      <c r="CC217" s="100"/>
      <c r="CD217" s="100"/>
      <c r="CE217" s="100"/>
      <c r="CF217" s="100"/>
      <c r="CG217" s="100"/>
      <c r="CH217" s="100"/>
      <c r="CI217" s="100"/>
      <c r="CJ217" s="100"/>
      <c r="CK217" s="100"/>
      <c r="CL217" s="100"/>
      <c r="CM217" s="100"/>
      <c r="CN217" s="100"/>
      <c r="CO217" s="100"/>
      <c r="CP217" s="100"/>
      <c r="CQ217" s="100"/>
      <c r="CR217" s="100"/>
      <c r="CS217" s="100"/>
      <c r="CT217" s="100"/>
      <c r="CU217" s="100"/>
      <c r="CV217" s="100"/>
      <c r="CW217" s="100"/>
      <c r="CX217" s="100"/>
      <c r="CY217" s="100"/>
      <c r="CZ217" s="100"/>
      <c r="DA217" s="100"/>
      <c r="DB217" s="100"/>
      <c r="DC217" s="100"/>
      <c r="DD217" s="100"/>
      <c r="DE217" s="100"/>
      <c r="DF217" s="100"/>
      <c r="DG217" s="100"/>
      <c r="DH217" s="100"/>
      <c r="DI217" s="100"/>
      <c r="DJ217" s="100"/>
      <c r="DK217" s="100"/>
      <c r="DL217" s="100"/>
      <c r="DM217" s="100"/>
      <c r="DN217" s="100"/>
      <c r="DO217" s="100"/>
      <c r="DP217" s="100"/>
      <c r="DQ217" s="100"/>
      <c r="DR217" s="100"/>
      <c r="DS217" s="100"/>
      <c r="DT217" s="100"/>
      <c r="DU217" s="100"/>
      <c r="DV217" s="100"/>
      <c r="DW217" s="100"/>
      <c r="DX217" s="100"/>
      <c r="DY217" s="100"/>
      <c r="DZ217" s="100"/>
      <c r="EA217" s="100"/>
      <c r="EB217" s="100"/>
      <c r="EC217" s="100"/>
      <c r="ED217" s="100"/>
      <c r="EE217" s="100"/>
      <c r="EF217" s="100"/>
      <c r="EG217" s="100"/>
      <c r="EH217" s="100"/>
      <c r="EI217" s="100"/>
      <c r="FC217" s="102"/>
      <c r="FD217" s="102"/>
      <c r="FE217" s="102"/>
      <c r="FF217" s="102"/>
      <c r="FG217" s="102"/>
      <c r="FH217" s="102"/>
      <c r="FI217" s="103"/>
      <c r="FJ217" s="103"/>
    </row>
    <row r="218" s="44" customFormat="1" ht="20.1" customHeight="1" spans="1:166">
      <c r="A218" s="84" t="s">
        <v>238</v>
      </c>
      <c r="B218" s="85" t="s">
        <v>32</v>
      </c>
      <c r="C218" s="86" t="s">
        <v>33</v>
      </c>
      <c r="D218" s="87">
        <v>0.022</v>
      </c>
      <c r="E218" s="90">
        <v>8508110000</v>
      </c>
      <c r="F218" s="86">
        <v>4</v>
      </c>
      <c r="G218" s="89">
        <f t="shared" si="9"/>
        <v>38.97</v>
      </c>
      <c r="H218" s="89">
        <f t="shared" si="10"/>
        <v>155.88</v>
      </c>
      <c r="I218" s="101" t="s">
        <v>34</v>
      </c>
      <c r="J218" s="99">
        <f t="shared" si="11"/>
        <v>3.42936</v>
      </c>
      <c r="K218" s="100">
        <v>129.9</v>
      </c>
      <c r="L218" s="100" t="s">
        <v>35</v>
      </c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  <c r="BB218" s="100"/>
      <c r="BC218" s="100"/>
      <c r="BD218" s="100"/>
      <c r="BE218" s="100"/>
      <c r="BF218" s="100"/>
      <c r="BG218" s="100"/>
      <c r="BH218" s="100"/>
      <c r="BI218" s="100"/>
      <c r="BJ218" s="100"/>
      <c r="BK218" s="100"/>
      <c r="BL218" s="100"/>
      <c r="BM218" s="100"/>
      <c r="BN218" s="100"/>
      <c r="BO218" s="100"/>
      <c r="BP218" s="100"/>
      <c r="BQ218" s="100"/>
      <c r="BR218" s="100"/>
      <c r="BS218" s="100"/>
      <c r="BT218" s="100"/>
      <c r="BU218" s="100"/>
      <c r="BV218" s="100"/>
      <c r="BW218" s="100"/>
      <c r="BX218" s="100"/>
      <c r="BY218" s="100"/>
      <c r="BZ218" s="100"/>
      <c r="CA218" s="100"/>
      <c r="CB218" s="100"/>
      <c r="CC218" s="100"/>
      <c r="CD218" s="100"/>
      <c r="CE218" s="100"/>
      <c r="CF218" s="100"/>
      <c r="CG218" s="100"/>
      <c r="CH218" s="100"/>
      <c r="CI218" s="100"/>
      <c r="CJ218" s="100"/>
      <c r="CK218" s="100"/>
      <c r="CL218" s="100"/>
      <c r="CM218" s="100"/>
      <c r="CN218" s="100"/>
      <c r="CO218" s="100"/>
      <c r="CP218" s="100"/>
      <c r="CQ218" s="100"/>
      <c r="CR218" s="100"/>
      <c r="CS218" s="100"/>
      <c r="CT218" s="100"/>
      <c r="CU218" s="100"/>
      <c r="CV218" s="100"/>
      <c r="CW218" s="100"/>
      <c r="CX218" s="100"/>
      <c r="CY218" s="100"/>
      <c r="CZ218" s="100"/>
      <c r="DA218" s="100"/>
      <c r="DB218" s="100"/>
      <c r="DC218" s="100"/>
      <c r="DD218" s="100"/>
      <c r="DE218" s="100"/>
      <c r="DF218" s="100"/>
      <c r="DG218" s="100"/>
      <c r="DH218" s="100"/>
      <c r="DI218" s="100"/>
      <c r="DJ218" s="100"/>
      <c r="DK218" s="100"/>
      <c r="DL218" s="100"/>
      <c r="DM218" s="100"/>
      <c r="DN218" s="100"/>
      <c r="DO218" s="100"/>
      <c r="DP218" s="100"/>
      <c r="DQ218" s="100"/>
      <c r="DR218" s="100"/>
      <c r="DS218" s="100"/>
      <c r="DT218" s="100"/>
      <c r="DU218" s="100"/>
      <c r="DV218" s="100"/>
      <c r="DW218" s="100"/>
      <c r="DX218" s="100"/>
      <c r="DY218" s="100"/>
      <c r="DZ218" s="100"/>
      <c r="EA218" s="100"/>
      <c r="EB218" s="100"/>
      <c r="EC218" s="100"/>
      <c r="ED218" s="100"/>
      <c r="EE218" s="100"/>
      <c r="EF218" s="100"/>
      <c r="EG218" s="100"/>
      <c r="EH218" s="100"/>
      <c r="EI218" s="100"/>
      <c r="FC218" s="102"/>
      <c r="FD218" s="102"/>
      <c r="FE218" s="102"/>
      <c r="FF218" s="102"/>
      <c r="FG218" s="102"/>
      <c r="FH218" s="102"/>
      <c r="FI218" s="103"/>
      <c r="FJ218" s="103"/>
    </row>
    <row r="219" s="44" customFormat="1" ht="20.1" customHeight="1" spans="1:166">
      <c r="A219" s="84" t="s">
        <v>239</v>
      </c>
      <c r="B219" s="85" t="s">
        <v>32</v>
      </c>
      <c r="C219" s="86" t="s">
        <v>33</v>
      </c>
      <c r="D219" s="87">
        <v>0.022</v>
      </c>
      <c r="E219" s="90">
        <v>8508110000</v>
      </c>
      <c r="F219" s="86">
        <v>4</v>
      </c>
      <c r="G219" s="89">
        <f t="shared" si="9"/>
        <v>38.97</v>
      </c>
      <c r="H219" s="89">
        <f t="shared" si="10"/>
        <v>155.88</v>
      </c>
      <c r="I219" s="101" t="s">
        <v>34</v>
      </c>
      <c r="J219" s="99">
        <f t="shared" si="11"/>
        <v>3.42936</v>
      </c>
      <c r="K219" s="100">
        <v>129.9</v>
      </c>
      <c r="L219" s="100" t="s">
        <v>35</v>
      </c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  <c r="BB219" s="100"/>
      <c r="BC219" s="100"/>
      <c r="BD219" s="100"/>
      <c r="BE219" s="100"/>
      <c r="BF219" s="100"/>
      <c r="BG219" s="100"/>
      <c r="BH219" s="100"/>
      <c r="BI219" s="100"/>
      <c r="BJ219" s="100"/>
      <c r="BK219" s="100"/>
      <c r="BL219" s="100"/>
      <c r="BM219" s="100"/>
      <c r="BN219" s="100"/>
      <c r="BO219" s="100"/>
      <c r="BP219" s="100"/>
      <c r="BQ219" s="100"/>
      <c r="BR219" s="100"/>
      <c r="BS219" s="100"/>
      <c r="BT219" s="100"/>
      <c r="BU219" s="100"/>
      <c r="BV219" s="100"/>
      <c r="BW219" s="100"/>
      <c r="BX219" s="100"/>
      <c r="BY219" s="100"/>
      <c r="BZ219" s="100"/>
      <c r="CA219" s="100"/>
      <c r="CB219" s="100"/>
      <c r="CC219" s="100"/>
      <c r="CD219" s="100"/>
      <c r="CE219" s="100"/>
      <c r="CF219" s="100"/>
      <c r="CG219" s="100"/>
      <c r="CH219" s="100"/>
      <c r="CI219" s="100"/>
      <c r="CJ219" s="100"/>
      <c r="CK219" s="100"/>
      <c r="CL219" s="100"/>
      <c r="CM219" s="100"/>
      <c r="CN219" s="100"/>
      <c r="CO219" s="100"/>
      <c r="CP219" s="100"/>
      <c r="CQ219" s="100"/>
      <c r="CR219" s="100"/>
      <c r="CS219" s="100"/>
      <c r="CT219" s="100"/>
      <c r="CU219" s="100"/>
      <c r="CV219" s="100"/>
      <c r="CW219" s="100"/>
      <c r="CX219" s="100"/>
      <c r="CY219" s="100"/>
      <c r="CZ219" s="100"/>
      <c r="DA219" s="100"/>
      <c r="DB219" s="100"/>
      <c r="DC219" s="100"/>
      <c r="DD219" s="100"/>
      <c r="DE219" s="100"/>
      <c r="DF219" s="100"/>
      <c r="DG219" s="100"/>
      <c r="DH219" s="100"/>
      <c r="DI219" s="100"/>
      <c r="DJ219" s="100"/>
      <c r="DK219" s="100"/>
      <c r="DL219" s="100"/>
      <c r="DM219" s="100"/>
      <c r="DN219" s="100"/>
      <c r="DO219" s="100"/>
      <c r="DP219" s="100"/>
      <c r="DQ219" s="100"/>
      <c r="DR219" s="100"/>
      <c r="DS219" s="100"/>
      <c r="DT219" s="100"/>
      <c r="DU219" s="100"/>
      <c r="DV219" s="100"/>
      <c r="DW219" s="100"/>
      <c r="DX219" s="100"/>
      <c r="DY219" s="100"/>
      <c r="DZ219" s="100"/>
      <c r="EA219" s="100"/>
      <c r="EB219" s="100"/>
      <c r="EC219" s="100"/>
      <c r="ED219" s="100"/>
      <c r="EE219" s="100"/>
      <c r="EF219" s="100"/>
      <c r="EG219" s="100"/>
      <c r="EH219" s="100"/>
      <c r="EI219" s="100"/>
      <c r="FC219" s="102"/>
      <c r="FD219" s="102"/>
      <c r="FE219" s="102"/>
      <c r="FF219" s="102"/>
      <c r="FG219" s="102"/>
      <c r="FH219" s="102"/>
      <c r="FI219" s="103"/>
      <c r="FJ219" s="103"/>
    </row>
    <row r="220" s="44" customFormat="1" ht="20.1" customHeight="1" spans="1:166">
      <c r="A220" s="84" t="s">
        <v>240</v>
      </c>
      <c r="B220" s="85" t="s">
        <v>32</v>
      </c>
      <c r="C220" s="86" t="s">
        <v>33</v>
      </c>
      <c r="D220" s="87">
        <v>0.022</v>
      </c>
      <c r="E220" s="90">
        <v>8508110000</v>
      </c>
      <c r="F220" s="86">
        <v>4</v>
      </c>
      <c r="G220" s="89">
        <f t="shared" si="9"/>
        <v>38.97</v>
      </c>
      <c r="H220" s="89">
        <f t="shared" si="10"/>
        <v>155.88</v>
      </c>
      <c r="I220" s="101" t="s">
        <v>34</v>
      </c>
      <c r="J220" s="99">
        <f t="shared" si="11"/>
        <v>3.42936</v>
      </c>
      <c r="K220" s="100">
        <v>129.9</v>
      </c>
      <c r="L220" s="100" t="s">
        <v>35</v>
      </c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  <c r="BM220" s="100"/>
      <c r="BN220" s="100"/>
      <c r="BO220" s="100"/>
      <c r="BP220" s="100"/>
      <c r="BQ220" s="100"/>
      <c r="BR220" s="100"/>
      <c r="BS220" s="100"/>
      <c r="BT220" s="100"/>
      <c r="BU220" s="100"/>
      <c r="BV220" s="100"/>
      <c r="BW220" s="100"/>
      <c r="BX220" s="100"/>
      <c r="BY220" s="100"/>
      <c r="BZ220" s="100"/>
      <c r="CA220" s="100"/>
      <c r="CB220" s="100"/>
      <c r="CC220" s="100"/>
      <c r="CD220" s="100"/>
      <c r="CE220" s="100"/>
      <c r="CF220" s="100"/>
      <c r="CG220" s="100"/>
      <c r="CH220" s="100"/>
      <c r="CI220" s="100"/>
      <c r="CJ220" s="100"/>
      <c r="CK220" s="100"/>
      <c r="CL220" s="100"/>
      <c r="CM220" s="100"/>
      <c r="CN220" s="100"/>
      <c r="CO220" s="100"/>
      <c r="CP220" s="100"/>
      <c r="CQ220" s="100"/>
      <c r="CR220" s="100"/>
      <c r="CS220" s="100"/>
      <c r="CT220" s="100"/>
      <c r="CU220" s="100"/>
      <c r="CV220" s="100"/>
      <c r="CW220" s="100"/>
      <c r="CX220" s="100"/>
      <c r="CY220" s="100"/>
      <c r="CZ220" s="100"/>
      <c r="DA220" s="100"/>
      <c r="DB220" s="100"/>
      <c r="DC220" s="100"/>
      <c r="DD220" s="100"/>
      <c r="DE220" s="100"/>
      <c r="DF220" s="100"/>
      <c r="DG220" s="100"/>
      <c r="DH220" s="100"/>
      <c r="DI220" s="100"/>
      <c r="DJ220" s="100"/>
      <c r="DK220" s="100"/>
      <c r="DL220" s="100"/>
      <c r="DM220" s="100"/>
      <c r="DN220" s="100"/>
      <c r="DO220" s="100"/>
      <c r="DP220" s="100"/>
      <c r="DQ220" s="100"/>
      <c r="DR220" s="100"/>
      <c r="DS220" s="100"/>
      <c r="DT220" s="100"/>
      <c r="DU220" s="100"/>
      <c r="DV220" s="100"/>
      <c r="DW220" s="100"/>
      <c r="DX220" s="100"/>
      <c r="DY220" s="100"/>
      <c r="DZ220" s="100"/>
      <c r="EA220" s="100"/>
      <c r="EB220" s="100"/>
      <c r="EC220" s="100"/>
      <c r="ED220" s="100"/>
      <c r="EE220" s="100"/>
      <c r="EF220" s="100"/>
      <c r="EG220" s="100"/>
      <c r="EH220" s="100"/>
      <c r="EI220" s="100"/>
      <c r="FC220" s="102"/>
      <c r="FD220" s="102"/>
      <c r="FE220" s="102"/>
      <c r="FF220" s="102"/>
      <c r="FG220" s="102"/>
      <c r="FH220" s="102"/>
      <c r="FI220" s="103"/>
      <c r="FJ220" s="103"/>
    </row>
    <row r="221" s="44" customFormat="1" ht="20.1" customHeight="1" spans="1:166">
      <c r="A221" s="84" t="s">
        <v>241</v>
      </c>
      <c r="B221" s="85" t="s">
        <v>32</v>
      </c>
      <c r="C221" s="86" t="s">
        <v>33</v>
      </c>
      <c r="D221" s="87">
        <v>0.022</v>
      </c>
      <c r="E221" s="90">
        <v>8508110000</v>
      </c>
      <c r="F221" s="86">
        <v>4</v>
      </c>
      <c r="G221" s="89">
        <f t="shared" si="9"/>
        <v>38.97</v>
      </c>
      <c r="H221" s="89">
        <f t="shared" si="10"/>
        <v>155.88</v>
      </c>
      <c r="I221" s="101" t="s">
        <v>34</v>
      </c>
      <c r="J221" s="99">
        <f t="shared" si="11"/>
        <v>3.42936</v>
      </c>
      <c r="K221" s="100">
        <v>129.9</v>
      </c>
      <c r="L221" s="100" t="s">
        <v>35</v>
      </c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0"/>
      <c r="BH221" s="100"/>
      <c r="BI221" s="100"/>
      <c r="BJ221" s="100"/>
      <c r="BK221" s="100"/>
      <c r="BL221" s="100"/>
      <c r="BM221" s="100"/>
      <c r="BN221" s="100"/>
      <c r="BO221" s="100"/>
      <c r="BP221" s="100"/>
      <c r="BQ221" s="100"/>
      <c r="BR221" s="100"/>
      <c r="BS221" s="100"/>
      <c r="BT221" s="100"/>
      <c r="BU221" s="100"/>
      <c r="BV221" s="100"/>
      <c r="BW221" s="100"/>
      <c r="BX221" s="100"/>
      <c r="BY221" s="100"/>
      <c r="BZ221" s="100"/>
      <c r="CA221" s="100"/>
      <c r="CB221" s="100"/>
      <c r="CC221" s="100"/>
      <c r="CD221" s="100"/>
      <c r="CE221" s="100"/>
      <c r="CF221" s="100"/>
      <c r="CG221" s="100"/>
      <c r="CH221" s="100"/>
      <c r="CI221" s="100"/>
      <c r="CJ221" s="100"/>
      <c r="CK221" s="100"/>
      <c r="CL221" s="100"/>
      <c r="CM221" s="100"/>
      <c r="CN221" s="100"/>
      <c r="CO221" s="100"/>
      <c r="CP221" s="100"/>
      <c r="CQ221" s="100"/>
      <c r="CR221" s="100"/>
      <c r="CS221" s="100"/>
      <c r="CT221" s="100"/>
      <c r="CU221" s="100"/>
      <c r="CV221" s="100"/>
      <c r="CW221" s="100"/>
      <c r="CX221" s="100"/>
      <c r="CY221" s="100"/>
      <c r="CZ221" s="100"/>
      <c r="DA221" s="100"/>
      <c r="DB221" s="100"/>
      <c r="DC221" s="100"/>
      <c r="DD221" s="100"/>
      <c r="DE221" s="100"/>
      <c r="DF221" s="100"/>
      <c r="DG221" s="100"/>
      <c r="DH221" s="100"/>
      <c r="DI221" s="100"/>
      <c r="DJ221" s="100"/>
      <c r="DK221" s="100"/>
      <c r="DL221" s="100"/>
      <c r="DM221" s="100"/>
      <c r="DN221" s="100"/>
      <c r="DO221" s="100"/>
      <c r="DP221" s="100"/>
      <c r="DQ221" s="100"/>
      <c r="DR221" s="100"/>
      <c r="DS221" s="100"/>
      <c r="DT221" s="100"/>
      <c r="DU221" s="100"/>
      <c r="DV221" s="100"/>
      <c r="DW221" s="100"/>
      <c r="DX221" s="100"/>
      <c r="DY221" s="100"/>
      <c r="DZ221" s="100"/>
      <c r="EA221" s="100"/>
      <c r="EB221" s="100"/>
      <c r="EC221" s="100"/>
      <c r="ED221" s="100"/>
      <c r="EE221" s="100"/>
      <c r="EF221" s="100"/>
      <c r="EG221" s="100"/>
      <c r="EH221" s="100"/>
      <c r="EI221" s="100"/>
      <c r="FC221" s="102"/>
      <c r="FD221" s="102"/>
      <c r="FE221" s="102"/>
      <c r="FF221" s="102"/>
      <c r="FG221" s="102"/>
      <c r="FH221" s="102"/>
      <c r="FI221" s="103"/>
      <c r="FJ221" s="103"/>
    </row>
    <row r="222" s="44" customFormat="1" ht="20.1" customHeight="1" spans="1:166">
      <c r="A222" s="84" t="s">
        <v>242</v>
      </c>
      <c r="B222" s="85" t="s">
        <v>32</v>
      </c>
      <c r="C222" s="86" t="s">
        <v>33</v>
      </c>
      <c r="D222" s="87">
        <v>0.022</v>
      </c>
      <c r="E222" s="90">
        <v>8508110000</v>
      </c>
      <c r="F222" s="86">
        <v>4</v>
      </c>
      <c r="G222" s="89">
        <f t="shared" si="9"/>
        <v>38.97</v>
      </c>
      <c r="H222" s="89">
        <f t="shared" si="10"/>
        <v>155.88</v>
      </c>
      <c r="I222" s="101" t="s">
        <v>34</v>
      </c>
      <c r="J222" s="99">
        <f t="shared" si="11"/>
        <v>3.42936</v>
      </c>
      <c r="K222" s="100">
        <v>129.9</v>
      </c>
      <c r="L222" s="100" t="s">
        <v>35</v>
      </c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  <c r="BB222" s="100"/>
      <c r="BC222" s="100"/>
      <c r="BD222" s="100"/>
      <c r="BE222" s="100"/>
      <c r="BF222" s="100"/>
      <c r="BG222" s="100"/>
      <c r="BH222" s="100"/>
      <c r="BI222" s="100"/>
      <c r="BJ222" s="100"/>
      <c r="BK222" s="100"/>
      <c r="BL222" s="100"/>
      <c r="BM222" s="100"/>
      <c r="BN222" s="100"/>
      <c r="BO222" s="100"/>
      <c r="BP222" s="100"/>
      <c r="BQ222" s="100"/>
      <c r="BR222" s="100"/>
      <c r="BS222" s="100"/>
      <c r="BT222" s="100"/>
      <c r="BU222" s="100"/>
      <c r="BV222" s="100"/>
      <c r="BW222" s="100"/>
      <c r="BX222" s="100"/>
      <c r="BY222" s="100"/>
      <c r="BZ222" s="100"/>
      <c r="CA222" s="100"/>
      <c r="CB222" s="100"/>
      <c r="CC222" s="100"/>
      <c r="CD222" s="100"/>
      <c r="CE222" s="100"/>
      <c r="CF222" s="100"/>
      <c r="CG222" s="100"/>
      <c r="CH222" s="100"/>
      <c r="CI222" s="100"/>
      <c r="CJ222" s="100"/>
      <c r="CK222" s="100"/>
      <c r="CL222" s="100"/>
      <c r="CM222" s="100"/>
      <c r="CN222" s="100"/>
      <c r="CO222" s="100"/>
      <c r="CP222" s="100"/>
      <c r="CQ222" s="100"/>
      <c r="CR222" s="100"/>
      <c r="CS222" s="100"/>
      <c r="CT222" s="100"/>
      <c r="CU222" s="100"/>
      <c r="CV222" s="100"/>
      <c r="CW222" s="100"/>
      <c r="CX222" s="100"/>
      <c r="CY222" s="100"/>
      <c r="CZ222" s="100"/>
      <c r="DA222" s="100"/>
      <c r="DB222" s="100"/>
      <c r="DC222" s="100"/>
      <c r="DD222" s="100"/>
      <c r="DE222" s="100"/>
      <c r="DF222" s="100"/>
      <c r="DG222" s="100"/>
      <c r="DH222" s="100"/>
      <c r="DI222" s="100"/>
      <c r="DJ222" s="100"/>
      <c r="DK222" s="100"/>
      <c r="DL222" s="100"/>
      <c r="DM222" s="100"/>
      <c r="DN222" s="100"/>
      <c r="DO222" s="100"/>
      <c r="DP222" s="100"/>
      <c r="DQ222" s="100"/>
      <c r="DR222" s="100"/>
      <c r="DS222" s="100"/>
      <c r="DT222" s="100"/>
      <c r="DU222" s="100"/>
      <c r="DV222" s="100"/>
      <c r="DW222" s="100"/>
      <c r="DX222" s="100"/>
      <c r="DY222" s="100"/>
      <c r="DZ222" s="100"/>
      <c r="EA222" s="100"/>
      <c r="EB222" s="100"/>
      <c r="EC222" s="100"/>
      <c r="ED222" s="100"/>
      <c r="EE222" s="100"/>
      <c r="EF222" s="100"/>
      <c r="EG222" s="100"/>
      <c r="EH222" s="100"/>
      <c r="EI222" s="100"/>
      <c r="FC222" s="102"/>
      <c r="FD222" s="102"/>
      <c r="FE222" s="102"/>
      <c r="FF222" s="102"/>
      <c r="FG222" s="102"/>
      <c r="FH222" s="102"/>
      <c r="FI222" s="103"/>
      <c r="FJ222" s="103"/>
    </row>
    <row r="223" s="44" customFormat="1" ht="20.1" customHeight="1" spans="1:166">
      <c r="A223" s="84" t="s">
        <v>243</v>
      </c>
      <c r="B223" s="85" t="s">
        <v>32</v>
      </c>
      <c r="C223" s="86" t="s">
        <v>33</v>
      </c>
      <c r="D223" s="87">
        <v>0.022</v>
      </c>
      <c r="E223" s="90">
        <v>8508110000</v>
      </c>
      <c r="F223" s="86">
        <v>4</v>
      </c>
      <c r="G223" s="89">
        <f t="shared" si="9"/>
        <v>38.97</v>
      </c>
      <c r="H223" s="89">
        <f t="shared" si="10"/>
        <v>155.88</v>
      </c>
      <c r="I223" s="101" t="s">
        <v>34</v>
      </c>
      <c r="J223" s="99">
        <f t="shared" si="11"/>
        <v>3.42936</v>
      </c>
      <c r="K223" s="100">
        <v>129.9</v>
      </c>
      <c r="L223" s="100" t="s">
        <v>35</v>
      </c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00"/>
      <c r="BG223" s="100"/>
      <c r="BH223" s="100"/>
      <c r="BI223" s="100"/>
      <c r="BJ223" s="100"/>
      <c r="BK223" s="100"/>
      <c r="BL223" s="100"/>
      <c r="BM223" s="100"/>
      <c r="BN223" s="100"/>
      <c r="BO223" s="100"/>
      <c r="BP223" s="100"/>
      <c r="BQ223" s="100"/>
      <c r="BR223" s="100"/>
      <c r="BS223" s="100"/>
      <c r="BT223" s="100"/>
      <c r="BU223" s="100"/>
      <c r="BV223" s="100"/>
      <c r="BW223" s="100"/>
      <c r="BX223" s="100"/>
      <c r="BY223" s="100"/>
      <c r="BZ223" s="100"/>
      <c r="CA223" s="100"/>
      <c r="CB223" s="100"/>
      <c r="CC223" s="100"/>
      <c r="CD223" s="100"/>
      <c r="CE223" s="100"/>
      <c r="CF223" s="100"/>
      <c r="CG223" s="100"/>
      <c r="CH223" s="100"/>
      <c r="CI223" s="100"/>
      <c r="CJ223" s="100"/>
      <c r="CK223" s="100"/>
      <c r="CL223" s="100"/>
      <c r="CM223" s="100"/>
      <c r="CN223" s="100"/>
      <c r="CO223" s="100"/>
      <c r="CP223" s="100"/>
      <c r="CQ223" s="100"/>
      <c r="CR223" s="100"/>
      <c r="CS223" s="100"/>
      <c r="CT223" s="100"/>
      <c r="CU223" s="100"/>
      <c r="CV223" s="100"/>
      <c r="CW223" s="100"/>
      <c r="CX223" s="100"/>
      <c r="CY223" s="100"/>
      <c r="CZ223" s="100"/>
      <c r="DA223" s="100"/>
      <c r="DB223" s="100"/>
      <c r="DC223" s="100"/>
      <c r="DD223" s="100"/>
      <c r="DE223" s="100"/>
      <c r="DF223" s="100"/>
      <c r="DG223" s="100"/>
      <c r="DH223" s="100"/>
      <c r="DI223" s="100"/>
      <c r="DJ223" s="100"/>
      <c r="DK223" s="100"/>
      <c r="DL223" s="100"/>
      <c r="DM223" s="100"/>
      <c r="DN223" s="100"/>
      <c r="DO223" s="100"/>
      <c r="DP223" s="100"/>
      <c r="DQ223" s="100"/>
      <c r="DR223" s="100"/>
      <c r="DS223" s="100"/>
      <c r="DT223" s="100"/>
      <c r="DU223" s="100"/>
      <c r="DV223" s="100"/>
      <c r="DW223" s="100"/>
      <c r="DX223" s="100"/>
      <c r="DY223" s="100"/>
      <c r="DZ223" s="100"/>
      <c r="EA223" s="100"/>
      <c r="EB223" s="100"/>
      <c r="EC223" s="100"/>
      <c r="ED223" s="100"/>
      <c r="EE223" s="100"/>
      <c r="EF223" s="100"/>
      <c r="EG223" s="100"/>
      <c r="EH223" s="100"/>
      <c r="EI223" s="100"/>
      <c r="FC223" s="102"/>
      <c r="FD223" s="102"/>
      <c r="FE223" s="102"/>
      <c r="FF223" s="102"/>
      <c r="FG223" s="102"/>
      <c r="FH223" s="102"/>
      <c r="FI223" s="103"/>
      <c r="FJ223" s="103"/>
    </row>
    <row r="224" s="44" customFormat="1" ht="20.1" customHeight="1" spans="1:166">
      <c r="A224" s="84" t="s">
        <v>244</v>
      </c>
      <c r="B224" s="85" t="s">
        <v>32</v>
      </c>
      <c r="C224" s="86" t="s">
        <v>33</v>
      </c>
      <c r="D224" s="87">
        <v>0.022</v>
      </c>
      <c r="E224" s="90">
        <v>8508110000</v>
      </c>
      <c r="F224" s="86">
        <v>4</v>
      </c>
      <c r="G224" s="89">
        <f t="shared" si="9"/>
        <v>38.97</v>
      </c>
      <c r="H224" s="89">
        <f t="shared" si="10"/>
        <v>155.88</v>
      </c>
      <c r="I224" s="101" t="s">
        <v>34</v>
      </c>
      <c r="J224" s="99">
        <f t="shared" si="11"/>
        <v>3.42936</v>
      </c>
      <c r="K224" s="100">
        <v>129.9</v>
      </c>
      <c r="L224" s="100" t="s">
        <v>35</v>
      </c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  <c r="BB224" s="100"/>
      <c r="BC224" s="100"/>
      <c r="BD224" s="100"/>
      <c r="BE224" s="100"/>
      <c r="BF224" s="100"/>
      <c r="BG224" s="100"/>
      <c r="BH224" s="100"/>
      <c r="BI224" s="100"/>
      <c r="BJ224" s="100"/>
      <c r="BK224" s="100"/>
      <c r="BL224" s="100"/>
      <c r="BM224" s="100"/>
      <c r="BN224" s="100"/>
      <c r="BO224" s="100"/>
      <c r="BP224" s="100"/>
      <c r="BQ224" s="100"/>
      <c r="BR224" s="100"/>
      <c r="BS224" s="100"/>
      <c r="BT224" s="100"/>
      <c r="BU224" s="100"/>
      <c r="BV224" s="100"/>
      <c r="BW224" s="100"/>
      <c r="BX224" s="100"/>
      <c r="BY224" s="100"/>
      <c r="BZ224" s="100"/>
      <c r="CA224" s="100"/>
      <c r="CB224" s="100"/>
      <c r="CC224" s="100"/>
      <c r="CD224" s="100"/>
      <c r="CE224" s="100"/>
      <c r="CF224" s="100"/>
      <c r="CG224" s="100"/>
      <c r="CH224" s="100"/>
      <c r="CI224" s="100"/>
      <c r="CJ224" s="100"/>
      <c r="CK224" s="100"/>
      <c r="CL224" s="100"/>
      <c r="CM224" s="100"/>
      <c r="CN224" s="100"/>
      <c r="CO224" s="100"/>
      <c r="CP224" s="100"/>
      <c r="CQ224" s="100"/>
      <c r="CR224" s="100"/>
      <c r="CS224" s="100"/>
      <c r="CT224" s="100"/>
      <c r="CU224" s="100"/>
      <c r="CV224" s="100"/>
      <c r="CW224" s="100"/>
      <c r="CX224" s="100"/>
      <c r="CY224" s="100"/>
      <c r="CZ224" s="100"/>
      <c r="DA224" s="100"/>
      <c r="DB224" s="100"/>
      <c r="DC224" s="100"/>
      <c r="DD224" s="100"/>
      <c r="DE224" s="100"/>
      <c r="DF224" s="100"/>
      <c r="DG224" s="100"/>
      <c r="DH224" s="100"/>
      <c r="DI224" s="100"/>
      <c r="DJ224" s="100"/>
      <c r="DK224" s="100"/>
      <c r="DL224" s="100"/>
      <c r="DM224" s="100"/>
      <c r="DN224" s="100"/>
      <c r="DO224" s="100"/>
      <c r="DP224" s="100"/>
      <c r="DQ224" s="100"/>
      <c r="DR224" s="100"/>
      <c r="DS224" s="100"/>
      <c r="DT224" s="100"/>
      <c r="DU224" s="100"/>
      <c r="DV224" s="100"/>
      <c r="DW224" s="100"/>
      <c r="DX224" s="100"/>
      <c r="DY224" s="100"/>
      <c r="DZ224" s="100"/>
      <c r="EA224" s="100"/>
      <c r="EB224" s="100"/>
      <c r="EC224" s="100"/>
      <c r="ED224" s="100"/>
      <c r="EE224" s="100"/>
      <c r="EF224" s="100"/>
      <c r="EG224" s="100"/>
      <c r="EH224" s="100"/>
      <c r="EI224" s="100"/>
      <c r="FC224" s="102"/>
      <c r="FD224" s="102"/>
      <c r="FE224" s="102"/>
      <c r="FF224" s="102"/>
      <c r="FG224" s="102"/>
      <c r="FH224" s="102"/>
      <c r="FI224" s="103"/>
      <c r="FJ224" s="103"/>
    </row>
    <row r="225" s="44" customFormat="1" ht="20.1" customHeight="1" spans="1:166">
      <c r="A225" s="84" t="s">
        <v>245</v>
      </c>
      <c r="B225" s="85" t="s">
        <v>32</v>
      </c>
      <c r="C225" s="86" t="s">
        <v>33</v>
      </c>
      <c r="D225" s="87">
        <v>0.022</v>
      </c>
      <c r="E225" s="90">
        <v>8508110000</v>
      </c>
      <c r="F225" s="86">
        <v>4</v>
      </c>
      <c r="G225" s="89">
        <f t="shared" si="9"/>
        <v>38.97</v>
      </c>
      <c r="H225" s="89">
        <f t="shared" si="10"/>
        <v>155.88</v>
      </c>
      <c r="I225" s="101" t="s">
        <v>34</v>
      </c>
      <c r="J225" s="99">
        <f t="shared" si="11"/>
        <v>3.42936</v>
      </c>
      <c r="K225" s="100">
        <v>129.9</v>
      </c>
      <c r="L225" s="100" t="s">
        <v>35</v>
      </c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  <c r="BB225" s="100"/>
      <c r="BC225" s="100"/>
      <c r="BD225" s="100"/>
      <c r="BE225" s="100"/>
      <c r="BF225" s="100"/>
      <c r="BG225" s="100"/>
      <c r="BH225" s="100"/>
      <c r="BI225" s="100"/>
      <c r="BJ225" s="100"/>
      <c r="BK225" s="100"/>
      <c r="BL225" s="100"/>
      <c r="BM225" s="100"/>
      <c r="BN225" s="100"/>
      <c r="BO225" s="100"/>
      <c r="BP225" s="100"/>
      <c r="BQ225" s="100"/>
      <c r="BR225" s="100"/>
      <c r="BS225" s="100"/>
      <c r="BT225" s="100"/>
      <c r="BU225" s="100"/>
      <c r="BV225" s="100"/>
      <c r="BW225" s="100"/>
      <c r="BX225" s="100"/>
      <c r="BY225" s="100"/>
      <c r="BZ225" s="100"/>
      <c r="CA225" s="100"/>
      <c r="CB225" s="100"/>
      <c r="CC225" s="100"/>
      <c r="CD225" s="100"/>
      <c r="CE225" s="100"/>
      <c r="CF225" s="100"/>
      <c r="CG225" s="100"/>
      <c r="CH225" s="100"/>
      <c r="CI225" s="100"/>
      <c r="CJ225" s="100"/>
      <c r="CK225" s="100"/>
      <c r="CL225" s="100"/>
      <c r="CM225" s="100"/>
      <c r="CN225" s="100"/>
      <c r="CO225" s="100"/>
      <c r="CP225" s="100"/>
      <c r="CQ225" s="100"/>
      <c r="CR225" s="100"/>
      <c r="CS225" s="100"/>
      <c r="CT225" s="100"/>
      <c r="CU225" s="100"/>
      <c r="CV225" s="100"/>
      <c r="CW225" s="100"/>
      <c r="CX225" s="100"/>
      <c r="CY225" s="100"/>
      <c r="CZ225" s="100"/>
      <c r="DA225" s="100"/>
      <c r="DB225" s="100"/>
      <c r="DC225" s="100"/>
      <c r="DD225" s="100"/>
      <c r="DE225" s="100"/>
      <c r="DF225" s="100"/>
      <c r="DG225" s="100"/>
      <c r="DH225" s="100"/>
      <c r="DI225" s="100"/>
      <c r="DJ225" s="100"/>
      <c r="DK225" s="100"/>
      <c r="DL225" s="100"/>
      <c r="DM225" s="100"/>
      <c r="DN225" s="100"/>
      <c r="DO225" s="100"/>
      <c r="DP225" s="100"/>
      <c r="DQ225" s="100"/>
      <c r="DR225" s="100"/>
      <c r="DS225" s="100"/>
      <c r="DT225" s="100"/>
      <c r="DU225" s="100"/>
      <c r="DV225" s="100"/>
      <c r="DW225" s="100"/>
      <c r="DX225" s="100"/>
      <c r="DY225" s="100"/>
      <c r="DZ225" s="100"/>
      <c r="EA225" s="100"/>
      <c r="EB225" s="100"/>
      <c r="EC225" s="100"/>
      <c r="ED225" s="100"/>
      <c r="EE225" s="100"/>
      <c r="EF225" s="100"/>
      <c r="EG225" s="100"/>
      <c r="EH225" s="100"/>
      <c r="EI225" s="100"/>
      <c r="FC225" s="102"/>
      <c r="FD225" s="102"/>
      <c r="FE225" s="102"/>
      <c r="FF225" s="102"/>
      <c r="FG225" s="102"/>
      <c r="FH225" s="102"/>
      <c r="FI225" s="103"/>
      <c r="FJ225" s="103"/>
    </row>
    <row r="226" s="44" customFormat="1" ht="20.1" customHeight="1" spans="1:166">
      <c r="A226" s="84" t="s">
        <v>246</v>
      </c>
      <c r="B226" s="85" t="s">
        <v>32</v>
      </c>
      <c r="C226" s="86" t="s">
        <v>33</v>
      </c>
      <c r="D226" s="87">
        <v>0.022</v>
      </c>
      <c r="E226" s="90">
        <v>8508110000</v>
      </c>
      <c r="F226" s="86">
        <v>4</v>
      </c>
      <c r="G226" s="89">
        <f t="shared" si="9"/>
        <v>38.97</v>
      </c>
      <c r="H226" s="89">
        <f t="shared" si="10"/>
        <v>155.88</v>
      </c>
      <c r="I226" s="101" t="s">
        <v>34</v>
      </c>
      <c r="J226" s="99">
        <f t="shared" si="11"/>
        <v>3.42936</v>
      </c>
      <c r="K226" s="100">
        <v>129.9</v>
      </c>
      <c r="L226" s="100" t="s">
        <v>35</v>
      </c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  <c r="BB226" s="100"/>
      <c r="BC226" s="100"/>
      <c r="BD226" s="100"/>
      <c r="BE226" s="100"/>
      <c r="BF226" s="100"/>
      <c r="BG226" s="100"/>
      <c r="BH226" s="100"/>
      <c r="BI226" s="100"/>
      <c r="BJ226" s="100"/>
      <c r="BK226" s="100"/>
      <c r="BL226" s="100"/>
      <c r="BM226" s="100"/>
      <c r="BN226" s="100"/>
      <c r="BO226" s="100"/>
      <c r="BP226" s="100"/>
      <c r="BQ226" s="100"/>
      <c r="BR226" s="100"/>
      <c r="BS226" s="100"/>
      <c r="BT226" s="100"/>
      <c r="BU226" s="100"/>
      <c r="BV226" s="100"/>
      <c r="BW226" s="100"/>
      <c r="BX226" s="100"/>
      <c r="BY226" s="100"/>
      <c r="BZ226" s="100"/>
      <c r="CA226" s="100"/>
      <c r="CB226" s="100"/>
      <c r="CC226" s="100"/>
      <c r="CD226" s="100"/>
      <c r="CE226" s="100"/>
      <c r="CF226" s="100"/>
      <c r="CG226" s="100"/>
      <c r="CH226" s="100"/>
      <c r="CI226" s="100"/>
      <c r="CJ226" s="100"/>
      <c r="CK226" s="100"/>
      <c r="CL226" s="100"/>
      <c r="CM226" s="100"/>
      <c r="CN226" s="100"/>
      <c r="CO226" s="100"/>
      <c r="CP226" s="100"/>
      <c r="CQ226" s="100"/>
      <c r="CR226" s="100"/>
      <c r="CS226" s="100"/>
      <c r="CT226" s="100"/>
      <c r="CU226" s="100"/>
      <c r="CV226" s="100"/>
      <c r="CW226" s="100"/>
      <c r="CX226" s="100"/>
      <c r="CY226" s="100"/>
      <c r="CZ226" s="100"/>
      <c r="DA226" s="100"/>
      <c r="DB226" s="100"/>
      <c r="DC226" s="100"/>
      <c r="DD226" s="100"/>
      <c r="DE226" s="100"/>
      <c r="DF226" s="100"/>
      <c r="DG226" s="100"/>
      <c r="DH226" s="100"/>
      <c r="DI226" s="100"/>
      <c r="DJ226" s="100"/>
      <c r="DK226" s="100"/>
      <c r="DL226" s="100"/>
      <c r="DM226" s="100"/>
      <c r="DN226" s="100"/>
      <c r="DO226" s="100"/>
      <c r="DP226" s="100"/>
      <c r="DQ226" s="100"/>
      <c r="DR226" s="100"/>
      <c r="DS226" s="100"/>
      <c r="DT226" s="100"/>
      <c r="DU226" s="100"/>
      <c r="DV226" s="100"/>
      <c r="DW226" s="100"/>
      <c r="DX226" s="100"/>
      <c r="DY226" s="100"/>
      <c r="DZ226" s="100"/>
      <c r="EA226" s="100"/>
      <c r="EB226" s="100"/>
      <c r="EC226" s="100"/>
      <c r="ED226" s="100"/>
      <c r="EE226" s="100"/>
      <c r="EF226" s="100"/>
      <c r="EG226" s="100"/>
      <c r="EH226" s="100"/>
      <c r="EI226" s="100"/>
      <c r="FC226" s="102"/>
      <c r="FD226" s="102"/>
      <c r="FE226" s="102"/>
      <c r="FF226" s="102"/>
      <c r="FG226" s="102"/>
      <c r="FH226" s="102"/>
      <c r="FI226" s="103"/>
      <c r="FJ226" s="103"/>
    </row>
    <row r="227" s="44" customFormat="1" ht="20.1" customHeight="1" spans="1:166">
      <c r="A227" s="84" t="s">
        <v>247</v>
      </c>
      <c r="B227" s="85" t="s">
        <v>32</v>
      </c>
      <c r="C227" s="86" t="s">
        <v>33</v>
      </c>
      <c r="D227" s="87">
        <v>0.022</v>
      </c>
      <c r="E227" s="90">
        <v>8508110000</v>
      </c>
      <c r="F227" s="86">
        <v>4</v>
      </c>
      <c r="G227" s="89">
        <f t="shared" si="9"/>
        <v>38.97</v>
      </c>
      <c r="H227" s="89">
        <f t="shared" si="10"/>
        <v>155.88</v>
      </c>
      <c r="I227" s="101" t="s">
        <v>34</v>
      </c>
      <c r="J227" s="99">
        <f t="shared" si="11"/>
        <v>3.42936</v>
      </c>
      <c r="K227" s="100">
        <v>129.9</v>
      </c>
      <c r="L227" s="100" t="s">
        <v>35</v>
      </c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  <c r="BB227" s="100"/>
      <c r="BC227" s="100"/>
      <c r="BD227" s="100"/>
      <c r="BE227" s="100"/>
      <c r="BF227" s="100"/>
      <c r="BG227" s="100"/>
      <c r="BH227" s="100"/>
      <c r="BI227" s="100"/>
      <c r="BJ227" s="100"/>
      <c r="BK227" s="100"/>
      <c r="BL227" s="100"/>
      <c r="BM227" s="100"/>
      <c r="BN227" s="100"/>
      <c r="BO227" s="100"/>
      <c r="BP227" s="100"/>
      <c r="BQ227" s="100"/>
      <c r="BR227" s="100"/>
      <c r="BS227" s="100"/>
      <c r="BT227" s="100"/>
      <c r="BU227" s="100"/>
      <c r="BV227" s="100"/>
      <c r="BW227" s="100"/>
      <c r="BX227" s="100"/>
      <c r="BY227" s="100"/>
      <c r="BZ227" s="100"/>
      <c r="CA227" s="100"/>
      <c r="CB227" s="100"/>
      <c r="CC227" s="100"/>
      <c r="CD227" s="100"/>
      <c r="CE227" s="100"/>
      <c r="CF227" s="100"/>
      <c r="CG227" s="100"/>
      <c r="CH227" s="100"/>
      <c r="CI227" s="100"/>
      <c r="CJ227" s="100"/>
      <c r="CK227" s="100"/>
      <c r="CL227" s="100"/>
      <c r="CM227" s="100"/>
      <c r="CN227" s="100"/>
      <c r="CO227" s="100"/>
      <c r="CP227" s="100"/>
      <c r="CQ227" s="100"/>
      <c r="CR227" s="100"/>
      <c r="CS227" s="100"/>
      <c r="CT227" s="100"/>
      <c r="CU227" s="100"/>
      <c r="CV227" s="100"/>
      <c r="CW227" s="100"/>
      <c r="CX227" s="100"/>
      <c r="CY227" s="100"/>
      <c r="CZ227" s="100"/>
      <c r="DA227" s="100"/>
      <c r="DB227" s="100"/>
      <c r="DC227" s="100"/>
      <c r="DD227" s="100"/>
      <c r="DE227" s="100"/>
      <c r="DF227" s="100"/>
      <c r="DG227" s="100"/>
      <c r="DH227" s="100"/>
      <c r="DI227" s="100"/>
      <c r="DJ227" s="100"/>
      <c r="DK227" s="100"/>
      <c r="DL227" s="100"/>
      <c r="DM227" s="100"/>
      <c r="DN227" s="100"/>
      <c r="DO227" s="100"/>
      <c r="DP227" s="100"/>
      <c r="DQ227" s="100"/>
      <c r="DR227" s="100"/>
      <c r="DS227" s="100"/>
      <c r="DT227" s="100"/>
      <c r="DU227" s="100"/>
      <c r="DV227" s="100"/>
      <c r="DW227" s="100"/>
      <c r="DX227" s="100"/>
      <c r="DY227" s="100"/>
      <c r="DZ227" s="100"/>
      <c r="EA227" s="100"/>
      <c r="EB227" s="100"/>
      <c r="EC227" s="100"/>
      <c r="ED227" s="100"/>
      <c r="EE227" s="100"/>
      <c r="EF227" s="100"/>
      <c r="EG227" s="100"/>
      <c r="EH227" s="100"/>
      <c r="EI227" s="100"/>
      <c r="FC227" s="102"/>
      <c r="FD227" s="102"/>
      <c r="FE227" s="102"/>
      <c r="FF227" s="102"/>
      <c r="FG227" s="102"/>
      <c r="FH227" s="102"/>
      <c r="FI227" s="103"/>
      <c r="FJ227" s="103"/>
    </row>
    <row r="228" s="44" customFormat="1" ht="20.1" customHeight="1" spans="1:166">
      <c r="A228" s="84" t="s">
        <v>248</v>
      </c>
      <c r="B228" s="85" t="s">
        <v>32</v>
      </c>
      <c r="C228" s="86" t="s">
        <v>33</v>
      </c>
      <c r="D228" s="87">
        <v>0.022</v>
      </c>
      <c r="E228" s="90">
        <v>8508110000</v>
      </c>
      <c r="F228" s="86">
        <v>4</v>
      </c>
      <c r="G228" s="89">
        <f t="shared" si="9"/>
        <v>38.97</v>
      </c>
      <c r="H228" s="89">
        <f t="shared" si="10"/>
        <v>155.88</v>
      </c>
      <c r="I228" s="101" t="s">
        <v>34</v>
      </c>
      <c r="J228" s="99">
        <f t="shared" si="11"/>
        <v>3.42936</v>
      </c>
      <c r="K228" s="100">
        <v>129.9</v>
      </c>
      <c r="L228" s="100" t="s">
        <v>35</v>
      </c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0"/>
      <c r="BM228" s="100"/>
      <c r="BN228" s="100"/>
      <c r="BO228" s="100"/>
      <c r="BP228" s="100"/>
      <c r="BQ228" s="100"/>
      <c r="BR228" s="100"/>
      <c r="BS228" s="100"/>
      <c r="BT228" s="100"/>
      <c r="BU228" s="100"/>
      <c r="BV228" s="100"/>
      <c r="BW228" s="100"/>
      <c r="BX228" s="100"/>
      <c r="BY228" s="100"/>
      <c r="BZ228" s="100"/>
      <c r="CA228" s="100"/>
      <c r="CB228" s="100"/>
      <c r="CC228" s="100"/>
      <c r="CD228" s="100"/>
      <c r="CE228" s="100"/>
      <c r="CF228" s="100"/>
      <c r="CG228" s="100"/>
      <c r="CH228" s="100"/>
      <c r="CI228" s="100"/>
      <c r="CJ228" s="100"/>
      <c r="CK228" s="100"/>
      <c r="CL228" s="100"/>
      <c r="CM228" s="100"/>
      <c r="CN228" s="100"/>
      <c r="CO228" s="100"/>
      <c r="CP228" s="100"/>
      <c r="CQ228" s="100"/>
      <c r="CR228" s="100"/>
      <c r="CS228" s="100"/>
      <c r="CT228" s="100"/>
      <c r="CU228" s="100"/>
      <c r="CV228" s="100"/>
      <c r="CW228" s="100"/>
      <c r="CX228" s="100"/>
      <c r="CY228" s="100"/>
      <c r="CZ228" s="100"/>
      <c r="DA228" s="100"/>
      <c r="DB228" s="100"/>
      <c r="DC228" s="100"/>
      <c r="DD228" s="100"/>
      <c r="DE228" s="100"/>
      <c r="DF228" s="100"/>
      <c r="DG228" s="100"/>
      <c r="DH228" s="100"/>
      <c r="DI228" s="100"/>
      <c r="DJ228" s="100"/>
      <c r="DK228" s="100"/>
      <c r="DL228" s="100"/>
      <c r="DM228" s="100"/>
      <c r="DN228" s="100"/>
      <c r="DO228" s="100"/>
      <c r="DP228" s="100"/>
      <c r="DQ228" s="100"/>
      <c r="DR228" s="100"/>
      <c r="DS228" s="100"/>
      <c r="DT228" s="100"/>
      <c r="DU228" s="100"/>
      <c r="DV228" s="100"/>
      <c r="DW228" s="100"/>
      <c r="DX228" s="100"/>
      <c r="DY228" s="100"/>
      <c r="DZ228" s="100"/>
      <c r="EA228" s="100"/>
      <c r="EB228" s="100"/>
      <c r="EC228" s="100"/>
      <c r="ED228" s="100"/>
      <c r="EE228" s="100"/>
      <c r="EF228" s="100"/>
      <c r="EG228" s="100"/>
      <c r="EH228" s="100"/>
      <c r="EI228" s="100"/>
      <c r="FC228" s="102"/>
      <c r="FD228" s="102"/>
      <c r="FE228" s="102"/>
      <c r="FF228" s="102"/>
      <c r="FG228" s="102"/>
      <c r="FH228" s="102"/>
      <c r="FI228" s="103"/>
      <c r="FJ228" s="103"/>
    </row>
    <row r="229" s="44" customFormat="1" ht="20.1" customHeight="1" spans="1:166">
      <c r="A229" s="84" t="s">
        <v>249</v>
      </c>
      <c r="B229" s="85" t="s">
        <v>32</v>
      </c>
      <c r="C229" s="86" t="s">
        <v>33</v>
      </c>
      <c r="D229" s="87">
        <v>0.022</v>
      </c>
      <c r="E229" s="90">
        <v>8508110000</v>
      </c>
      <c r="F229" s="86">
        <v>4</v>
      </c>
      <c r="G229" s="89">
        <f t="shared" si="9"/>
        <v>38.97</v>
      </c>
      <c r="H229" s="89">
        <f t="shared" si="10"/>
        <v>155.88</v>
      </c>
      <c r="I229" s="101" t="s">
        <v>34</v>
      </c>
      <c r="J229" s="99">
        <f t="shared" si="11"/>
        <v>3.42936</v>
      </c>
      <c r="K229" s="100">
        <v>129.9</v>
      </c>
      <c r="L229" s="100" t="s">
        <v>35</v>
      </c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  <c r="BB229" s="100"/>
      <c r="BC229" s="100"/>
      <c r="BD229" s="100"/>
      <c r="BE229" s="100"/>
      <c r="BF229" s="100"/>
      <c r="BG229" s="100"/>
      <c r="BH229" s="100"/>
      <c r="BI229" s="100"/>
      <c r="BJ229" s="100"/>
      <c r="BK229" s="100"/>
      <c r="BL229" s="100"/>
      <c r="BM229" s="100"/>
      <c r="BN229" s="100"/>
      <c r="BO229" s="100"/>
      <c r="BP229" s="100"/>
      <c r="BQ229" s="100"/>
      <c r="BR229" s="100"/>
      <c r="BS229" s="100"/>
      <c r="BT229" s="100"/>
      <c r="BU229" s="100"/>
      <c r="BV229" s="100"/>
      <c r="BW229" s="100"/>
      <c r="BX229" s="100"/>
      <c r="BY229" s="100"/>
      <c r="BZ229" s="100"/>
      <c r="CA229" s="100"/>
      <c r="CB229" s="100"/>
      <c r="CC229" s="100"/>
      <c r="CD229" s="100"/>
      <c r="CE229" s="100"/>
      <c r="CF229" s="100"/>
      <c r="CG229" s="100"/>
      <c r="CH229" s="100"/>
      <c r="CI229" s="100"/>
      <c r="CJ229" s="100"/>
      <c r="CK229" s="100"/>
      <c r="CL229" s="100"/>
      <c r="CM229" s="100"/>
      <c r="CN229" s="100"/>
      <c r="CO229" s="100"/>
      <c r="CP229" s="100"/>
      <c r="CQ229" s="100"/>
      <c r="CR229" s="100"/>
      <c r="CS229" s="100"/>
      <c r="CT229" s="100"/>
      <c r="CU229" s="100"/>
      <c r="CV229" s="100"/>
      <c r="CW229" s="100"/>
      <c r="CX229" s="100"/>
      <c r="CY229" s="100"/>
      <c r="CZ229" s="100"/>
      <c r="DA229" s="100"/>
      <c r="DB229" s="100"/>
      <c r="DC229" s="100"/>
      <c r="DD229" s="100"/>
      <c r="DE229" s="100"/>
      <c r="DF229" s="100"/>
      <c r="DG229" s="100"/>
      <c r="DH229" s="100"/>
      <c r="DI229" s="100"/>
      <c r="DJ229" s="100"/>
      <c r="DK229" s="100"/>
      <c r="DL229" s="100"/>
      <c r="DM229" s="100"/>
      <c r="DN229" s="100"/>
      <c r="DO229" s="100"/>
      <c r="DP229" s="100"/>
      <c r="DQ229" s="100"/>
      <c r="DR229" s="100"/>
      <c r="DS229" s="100"/>
      <c r="DT229" s="100"/>
      <c r="DU229" s="100"/>
      <c r="DV229" s="100"/>
      <c r="DW229" s="100"/>
      <c r="DX229" s="100"/>
      <c r="DY229" s="100"/>
      <c r="DZ229" s="100"/>
      <c r="EA229" s="100"/>
      <c r="EB229" s="100"/>
      <c r="EC229" s="100"/>
      <c r="ED229" s="100"/>
      <c r="EE229" s="100"/>
      <c r="EF229" s="100"/>
      <c r="EG229" s="100"/>
      <c r="EH229" s="100"/>
      <c r="EI229" s="100"/>
      <c r="FC229" s="102"/>
      <c r="FD229" s="102"/>
      <c r="FE229" s="102"/>
      <c r="FF229" s="102"/>
      <c r="FG229" s="102"/>
      <c r="FH229" s="102"/>
      <c r="FI229" s="103"/>
      <c r="FJ229" s="103"/>
    </row>
    <row r="230" s="44" customFormat="1" ht="20.1" customHeight="1" spans="1:166">
      <c r="A230" s="84" t="s">
        <v>250</v>
      </c>
      <c r="B230" s="85" t="s">
        <v>32</v>
      </c>
      <c r="C230" s="86" t="s">
        <v>33</v>
      </c>
      <c r="D230" s="87">
        <v>0.022</v>
      </c>
      <c r="E230" s="90">
        <v>8508110000</v>
      </c>
      <c r="F230" s="86">
        <v>4</v>
      </c>
      <c r="G230" s="89">
        <f t="shared" si="9"/>
        <v>38.97</v>
      </c>
      <c r="H230" s="89">
        <f t="shared" si="10"/>
        <v>155.88</v>
      </c>
      <c r="I230" s="101" t="s">
        <v>34</v>
      </c>
      <c r="J230" s="99">
        <f t="shared" si="11"/>
        <v>3.42936</v>
      </c>
      <c r="K230" s="100">
        <v>129.9</v>
      </c>
      <c r="L230" s="100" t="s">
        <v>35</v>
      </c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  <c r="BB230" s="100"/>
      <c r="BC230" s="100"/>
      <c r="BD230" s="100"/>
      <c r="BE230" s="100"/>
      <c r="BF230" s="100"/>
      <c r="BG230" s="100"/>
      <c r="BH230" s="100"/>
      <c r="BI230" s="100"/>
      <c r="BJ230" s="100"/>
      <c r="BK230" s="100"/>
      <c r="BL230" s="100"/>
      <c r="BM230" s="100"/>
      <c r="BN230" s="100"/>
      <c r="BO230" s="100"/>
      <c r="BP230" s="100"/>
      <c r="BQ230" s="100"/>
      <c r="BR230" s="100"/>
      <c r="BS230" s="100"/>
      <c r="BT230" s="100"/>
      <c r="BU230" s="100"/>
      <c r="BV230" s="100"/>
      <c r="BW230" s="100"/>
      <c r="BX230" s="100"/>
      <c r="BY230" s="100"/>
      <c r="BZ230" s="100"/>
      <c r="CA230" s="100"/>
      <c r="CB230" s="100"/>
      <c r="CC230" s="100"/>
      <c r="CD230" s="100"/>
      <c r="CE230" s="100"/>
      <c r="CF230" s="100"/>
      <c r="CG230" s="100"/>
      <c r="CH230" s="100"/>
      <c r="CI230" s="100"/>
      <c r="CJ230" s="100"/>
      <c r="CK230" s="100"/>
      <c r="CL230" s="100"/>
      <c r="CM230" s="100"/>
      <c r="CN230" s="100"/>
      <c r="CO230" s="100"/>
      <c r="CP230" s="100"/>
      <c r="CQ230" s="100"/>
      <c r="CR230" s="100"/>
      <c r="CS230" s="100"/>
      <c r="CT230" s="100"/>
      <c r="CU230" s="100"/>
      <c r="CV230" s="100"/>
      <c r="CW230" s="100"/>
      <c r="CX230" s="100"/>
      <c r="CY230" s="100"/>
      <c r="CZ230" s="100"/>
      <c r="DA230" s="100"/>
      <c r="DB230" s="100"/>
      <c r="DC230" s="100"/>
      <c r="DD230" s="100"/>
      <c r="DE230" s="100"/>
      <c r="DF230" s="100"/>
      <c r="DG230" s="100"/>
      <c r="DH230" s="100"/>
      <c r="DI230" s="100"/>
      <c r="DJ230" s="100"/>
      <c r="DK230" s="100"/>
      <c r="DL230" s="100"/>
      <c r="DM230" s="100"/>
      <c r="DN230" s="100"/>
      <c r="DO230" s="100"/>
      <c r="DP230" s="100"/>
      <c r="DQ230" s="100"/>
      <c r="DR230" s="100"/>
      <c r="DS230" s="100"/>
      <c r="DT230" s="100"/>
      <c r="DU230" s="100"/>
      <c r="DV230" s="100"/>
      <c r="DW230" s="100"/>
      <c r="DX230" s="100"/>
      <c r="DY230" s="100"/>
      <c r="DZ230" s="100"/>
      <c r="EA230" s="100"/>
      <c r="EB230" s="100"/>
      <c r="EC230" s="100"/>
      <c r="ED230" s="100"/>
      <c r="EE230" s="100"/>
      <c r="EF230" s="100"/>
      <c r="EG230" s="100"/>
      <c r="EH230" s="100"/>
      <c r="EI230" s="100"/>
      <c r="FC230" s="102"/>
      <c r="FD230" s="102"/>
      <c r="FE230" s="102"/>
      <c r="FF230" s="102"/>
      <c r="FG230" s="102"/>
      <c r="FH230" s="102"/>
      <c r="FI230" s="103"/>
      <c r="FJ230" s="103"/>
    </row>
    <row r="231" s="44" customFormat="1" ht="20.1" customHeight="1" spans="1:166">
      <c r="A231" s="84" t="s">
        <v>251</v>
      </c>
      <c r="B231" s="85" t="s">
        <v>32</v>
      </c>
      <c r="C231" s="86" t="s">
        <v>33</v>
      </c>
      <c r="D231" s="87">
        <v>0.022</v>
      </c>
      <c r="E231" s="90">
        <v>8508110000</v>
      </c>
      <c r="F231" s="86">
        <v>4</v>
      </c>
      <c r="G231" s="89">
        <f t="shared" si="9"/>
        <v>38.97</v>
      </c>
      <c r="H231" s="89">
        <f t="shared" si="10"/>
        <v>155.88</v>
      </c>
      <c r="I231" s="101" t="s">
        <v>34</v>
      </c>
      <c r="J231" s="99">
        <f t="shared" si="11"/>
        <v>3.42936</v>
      </c>
      <c r="K231" s="100">
        <v>129.9</v>
      </c>
      <c r="L231" s="100" t="s">
        <v>35</v>
      </c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  <c r="BB231" s="100"/>
      <c r="BC231" s="100"/>
      <c r="BD231" s="100"/>
      <c r="BE231" s="100"/>
      <c r="BF231" s="100"/>
      <c r="BG231" s="100"/>
      <c r="BH231" s="100"/>
      <c r="BI231" s="100"/>
      <c r="BJ231" s="100"/>
      <c r="BK231" s="100"/>
      <c r="BL231" s="100"/>
      <c r="BM231" s="100"/>
      <c r="BN231" s="100"/>
      <c r="BO231" s="100"/>
      <c r="BP231" s="100"/>
      <c r="BQ231" s="100"/>
      <c r="BR231" s="100"/>
      <c r="BS231" s="100"/>
      <c r="BT231" s="100"/>
      <c r="BU231" s="100"/>
      <c r="BV231" s="100"/>
      <c r="BW231" s="100"/>
      <c r="BX231" s="100"/>
      <c r="BY231" s="100"/>
      <c r="BZ231" s="100"/>
      <c r="CA231" s="100"/>
      <c r="CB231" s="100"/>
      <c r="CC231" s="100"/>
      <c r="CD231" s="100"/>
      <c r="CE231" s="100"/>
      <c r="CF231" s="100"/>
      <c r="CG231" s="100"/>
      <c r="CH231" s="100"/>
      <c r="CI231" s="100"/>
      <c r="CJ231" s="100"/>
      <c r="CK231" s="100"/>
      <c r="CL231" s="100"/>
      <c r="CM231" s="100"/>
      <c r="CN231" s="100"/>
      <c r="CO231" s="100"/>
      <c r="CP231" s="100"/>
      <c r="CQ231" s="100"/>
      <c r="CR231" s="100"/>
      <c r="CS231" s="100"/>
      <c r="CT231" s="100"/>
      <c r="CU231" s="100"/>
      <c r="CV231" s="100"/>
      <c r="CW231" s="100"/>
      <c r="CX231" s="100"/>
      <c r="CY231" s="100"/>
      <c r="CZ231" s="100"/>
      <c r="DA231" s="100"/>
      <c r="DB231" s="100"/>
      <c r="DC231" s="100"/>
      <c r="DD231" s="100"/>
      <c r="DE231" s="100"/>
      <c r="DF231" s="100"/>
      <c r="DG231" s="100"/>
      <c r="DH231" s="100"/>
      <c r="DI231" s="100"/>
      <c r="DJ231" s="100"/>
      <c r="DK231" s="100"/>
      <c r="DL231" s="100"/>
      <c r="DM231" s="100"/>
      <c r="DN231" s="100"/>
      <c r="DO231" s="100"/>
      <c r="DP231" s="100"/>
      <c r="DQ231" s="100"/>
      <c r="DR231" s="100"/>
      <c r="DS231" s="100"/>
      <c r="DT231" s="100"/>
      <c r="DU231" s="100"/>
      <c r="DV231" s="100"/>
      <c r="DW231" s="100"/>
      <c r="DX231" s="100"/>
      <c r="DY231" s="100"/>
      <c r="DZ231" s="100"/>
      <c r="EA231" s="100"/>
      <c r="EB231" s="100"/>
      <c r="EC231" s="100"/>
      <c r="ED231" s="100"/>
      <c r="EE231" s="100"/>
      <c r="EF231" s="100"/>
      <c r="EG231" s="100"/>
      <c r="EH231" s="100"/>
      <c r="EI231" s="100"/>
      <c r="FC231" s="102"/>
      <c r="FD231" s="102"/>
      <c r="FE231" s="102"/>
      <c r="FF231" s="102"/>
      <c r="FG231" s="102"/>
      <c r="FH231" s="102"/>
      <c r="FI231" s="103"/>
      <c r="FJ231" s="103"/>
    </row>
    <row r="232" s="44" customFormat="1" ht="20.1" customHeight="1" spans="1:166">
      <c r="A232" s="84" t="s">
        <v>252</v>
      </c>
      <c r="B232" s="85" t="s">
        <v>32</v>
      </c>
      <c r="C232" s="86" t="s">
        <v>33</v>
      </c>
      <c r="D232" s="87">
        <v>0.022</v>
      </c>
      <c r="E232" s="90">
        <v>8508110000</v>
      </c>
      <c r="F232" s="86">
        <v>4</v>
      </c>
      <c r="G232" s="89">
        <f t="shared" si="9"/>
        <v>38.97</v>
      </c>
      <c r="H232" s="89">
        <f t="shared" si="10"/>
        <v>155.88</v>
      </c>
      <c r="I232" s="101" t="s">
        <v>34</v>
      </c>
      <c r="J232" s="99">
        <f t="shared" si="11"/>
        <v>3.42936</v>
      </c>
      <c r="K232" s="100">
        <v>129.9</v>
      </c>
      <c r="L232" s="100" t="s">
        <v>35</v>
      </c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  <c r="BB232" s="100"/>
      <c r="BC232" s="100"/>
      <c r="BD232" s="100"/>
      <c r="BE232" s="100"/>
      <c r="BF232" s="100"/>
      <c r="BG232" s="100"/>
      <c r="BH232" s="100"/>
      <c r="BI232" s="100"/>
      <c r="BJ232" s="100"/>
      <c r="BK232" s="100"/>
      <c r="BL232" s="100"/>
      <c r="BM232" s="100"/>
      <c r="BN232" s="100"/>
      <c r="BO232" s="100"/>
      <c r="BP232" s="100"/>
      <c r="BQ232" s="100"/>
      <c r="BR232" s="100"/>
      <c r="BS232" s="100"/>
      <c r="BT232" s="100"/>
      <c r="BU232" s="100"/>
      <c r="BV232" s="100"/>
      <c r="BW232" s="100"/>
      <c r="BX232" s="100"/>
      <c r="BY232" s="100"/>
      <c r="BZ232" s="100"/>
      <c r="CA232" s="100"/>
      <c r="CB232" s="100"/>
      <c r="CC232" s="100"/>
      <c r="CD232" s="100"/>
      <c r="CE232" s="100"/>
      <c r="CF232" s="100"/>
      <c r="CG232" s="100"/>
      <c r="CH232" s="100"/>
      <c r="CI232" s="100"/>
      <c r="CJ232" s="100"/>
      <c r="CK232" s="100"/>
      <c r="CL232" s="100"/>
      <c r="CM232" s="100"/>
      <c r="CN232" s="100"/>
      <c r="CO232" s="100"/>
      <c r="CP232" s="100"/>
      <c r="CQ232" s="100"/>
      <c r="CR232" s="100"/>
      <c r="CS232" s="100"/>
      <c r="CT232" s="100"/>
      <c r="CU232" s="100"/>
      <c r="CV232" s="100"/>
      <c r="CW232" s="100"/>
      <c r="CX232" s="100"/>
      <c r="CY232" s="100"/>
      <c r="CZ232" s="100"/>
      <c r="DA232" s="100"/>
      <c r="DB232" s="100"/>
      <c r="DC232" s="100"/>
      <c r="DD232" s="100"/>
      <c r="DE232" s="100"/>
      <c r="DF232" s="100"/>
      <c r="DG232" s="100"/>
      <c r="DH232" s="100"/>
      <c r="DI232" s="100"/>
      <c r="DJ232" s="100"/>
      <c r="DK232" s="100"/>
      <c r="DL232" s="100"/>
      <c r="DM232" s="100"/>
      <c r="DN232" s="100"/>
      <c r="DO232" s="100"/>
      <c r="DP232" s="100"/>
      <c r="DQ232" s="100"/>
      <c r="DR232" s="100"/>
      <c r="DS232" s="100"/>
      <c r="DT232" s="100"/>
      <c r="DU232" s="100"/>
      <c r="DV232" s="100"/>
      <c r="DW232" s="100"/>
      <c r="DX232" s="100"/>
      <c r="DY232" s="100"/>
      <c r="DZ232" s="100"/>
      <c r="EA232" s="100"/>
      <c r="EB232" s="100"/>
      <c r="EC232" s="100"/>
      <c r="ED232" s="100"/>
      <c r="EE232" s="100"/>
      <c r="EF232" s="100"/>
      <c r="EG232" s="100"/>
      <c r="EH232" s="100"/>
      <c r="EI232" s="100"/>
      <c r="FC232" s="102"/>
      <c r="FD232" s="102"/>
      <c r="FE232" s="102"/>
      <c r="FF232" s="102"/>
      <c r="FG232" s="102"/>
      <c r="FH232" s="102"/>
      <c r="FI232" s="103"/>
      <c r="FJ232" s="103"/>
    </row>
    <row r="233" s="44" customFormat="1" ht="20.1" customHeight="1" spans="1:166">
      <c r="A233" s="84" t="s">
        <v>253</v>
      </c>
      <c r="B233" s="85" t="s">
        <v>32</v>
      </c>
      <c r="C233" s="86" t="s">
        <v>33</v>
      </c>
      <c r="D233" s="87">
        <v>0.022</v>
      </c>
      <c r="E233" s="90">
        <v>8508110000</v>
      </c>
      <c r="F233" s="86">
        <v>4</v>
      </c>
      <c r="G233" s="89">
        <f t="shared" si="9"/>
        <v>38.97</v>
      </c>
      <c r="H233" s="89">
        <f t="shared" si="10"/>
        <v>155.88</v>
      </c>
      <c r="I233" s="101" t="s">
        <v>34</v>
      </c>
      <c r="J233" s="99">
        <f t="shared" si="11"/>
        <v>3.42936</v>
      </c>
      <c r="K233" s="100">
        <v>129.9</v>
      </c>
      <c r="L233" s="100" t="s">
        <v>35</v>
      </c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  <c r="BB233" s="100"/>
      <c r="BC233" s="100"/>
      <c r="BD233" s="100"/>
      <c r="BE233" s="100"/>
      <c r="BF233" s="100"/>
      <c r="BG233" s="100"/>
      <c r="BH233" s="100"/>
      <c r="BI233" s="100"/>
      <c r="BJ233" s="100"/>
      <c r="BK233" s="100"/>
      <c r="BL233" s="100"/>
      <c r="BM233" s="100"/>
      <c r="BN233" s="100"/>
      <c r="BO233" s="100"/>
      <c r="BP233" s="100"/>
      <c r="BQ233" s="100"/>
      <c r="BR233" s="100"/>
      <c r="BS233" s="100"/>
      <c r="BT233" s="100"/>
      <c r="BU233" s="100"/>
      <c r="BV233" s="100"/>
      <c r="BW233" s="100"/>
      <c r="BX233" s="100"/>
      <c r="BY233" s="100"/>
      <c r="BZ233" s="100"/>
      <c r="CA233" s="100"/>
      <c r="CB233" s="100"/>
      <c r="CC233" s="100"/>
      <c r="CD233" s="100"/>
      <c r="CE233" s="100"/>
      <c r="CF233" s="100"/>
      <c r="CG233" s="100"/>
      <c r="CH233" s="100"/>
      <c r="CI233" s="100"/>
      <c r="CJ233" s="100"/>
      <c r="CK233" s="100"/>
      <c r="CL233" s="100"/>
      <c r="CM233" s="100"/>
      <c r="CN233" s="100"/>
      <c r="CO233" s="100"/>
      <c r="CP233" s="100"/>
      <c r="CQ233" s="100"/>
      <c r="CR233" s="100"/>
      <c r="CS233" s="100"/>
      <c r="CT233" s="100"/>
      <c r="CU233" s="100"/>
      <c r="CV233" s="100"/>
      <c r="CW233" s="100"/>
      <c r="CX233" s="100"/>
      <c r="CY233" s="100"/>
      <c r="CZ233" s="100"/>
      <c r="DA233" s="100"/>
      <c r="DB233" s="100"/>
      <c r="DC233" s="100"/>
      <c r="DD233" s="100"/>
      <c r="DE233" s="100"/>
      <c r="DF233" s="100"/>
      <c r="DG233" s="100"/>
      <c r="DH233" s="100"/>
      <c r="DI233" s="100"/>
      <c r="DJ233" s="100"/>
      <c r="DK233" s="100"/>
      <c r="DL233" s="100"/>
      <c r="DM233" s="100"/>
      <c r="DN233" s="100"/>
      <c r="DO233" s="100"/>
      <c r="DP233" s="100"/>
      <c r="DQ233" s="100"/>
      <c r="DR233" s="100"/>
      <c r="DS233" s="100"/>
      <c r="DT233" s="100"/>
      <c r="DU233" s="100"/>
      <c r="DV233" s="100"/>
      <c r="DW233" s="100"/>
      <c r="DX233" s="100"/>
      <c r="DY233" s="100"/>
      <c r="DZ233" s="100"/>
      <c r="EA233" s="100"/>
      <c r="EB233" s="100"/>
      <c r="EC233" s="100"/>
      <c r="ED233" s="100"/>
      <c r="EE233" s="100"/>
      <c r="EF233" s="100"/>
      <c r="EG233" s="100"/>
      <c r="EH233" s="100"/>
      <c r="EI233" s="100"/>
      <c r="FC233" s="102"/>
      <c r="FD233" s="102"/>
      <c r="FE233" s="102"/>
      <c r="FF233" s="102"/>
      <c r="FG233" s="102"/>
      <c r="FH233" s="102"/>
      <c r="FI233" s="103"/>
      <c r="FJ233" s="103"/>
    </row>
    <row r="234" s="44" customFormat="1" ht="20.1" customHeight="1" spans="1:166">
      <c r="A234" s="84" t="s">
        <v>254</v>
      </c>
      <c r="B234" s="85" t="s">
        <v>32</v>
      </c>
      <c r="C234" s="86" t="s">
        <v>33</v>
      </c>
      <c r="D234" s="87">
        <v>0.022</v>
      </c>
      <c r="E234" s="90">
        <v>8508110000</v>
      </c>
      <c r="F234" s="86">
        <v>4</v>
      </c>
      <c r="G234" s="89">
        <f t="shared" si="9"/>
        <v>38.97</v>
      </c>
      <c r="H234" s="89">
        <f t="shared" si="10"/>
        <v>155.88</v>
      </c>
      <c r="I234" s="101" t="s">
        <v>34</v>
      </c>
      <c r="J234" s="99">
        <f t="shared" si="11"/>
        <v>3.42936</v>
      </c>
      <c r="K234" s="100">
        <v>129.9</v>
      </c>
      <c r="L234" s="100" t="s">
        <v>35</v>
      </c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  <c r="BB234" s="100"/>
      <c r="BC234" s="100"/>
      <c r="BD234" s="100"/>
      <c r="BE234" s="100"/>
      <c r="BF234" s="100"/>
      <c r="BG234" s="100"/>
      <c r="BH234" s="100"/>
      <c r="BI234" s="100"/>
      <c r="BJ234" s="100"/>
      <c r="BK234" s="100"/>
      <c r="BL234" s="100"/>
      <c r="BM234" s="100"/>
      <c r="BN234" s="100"/>
      <c r="BO234" s="100"/>
      <c r="BP234" s="100"/>
      <c r="BQ234" s="100"/>
      <c r="BR234" s="100"/>
      <c r="BS234" s="100"/>
      <c r="BT234" s="100"/>
      <c r="BU234" s="100"/>
      <c r="BV234" s="100"/>
      <c r="BW234" s="100"/>
      <c r="BX234" s="100"/>
      <c r="BY234" s="100"/>
      <c r="BZ234" s="100"/>
      <c r="CA234" s="100"/>
      <c r="CB234" s="100"/>
      <c r="CC234" s="100"/>
      <c r="CD234" s="100"/>
      <c r="CE234" s="100"/>
      <c r="CF234" s="100"/>
      <c r="CG234" s="100"/>
      <c r="CH234" s="100"/>
      <c r="CI234" s="100"/>
      <c r="CJ234" s="100"/>
      <c r="CK234" s="100"/>
      <c r="CL234" s="100"/>
      <c r="CM234" s="100"/>
      <c r="CN234" s="100"/>
      <c r="CO234" s="100"/>
      <c r="CP234" s="100"/>
      <c r="CQ234" s="100"/>
      <c r="CR234" s="100"/>
      <c r="CS234" s="100"/>
      <c r="CT234" s="100"/>
      <c r="CU234" s="100"/>
      <c r="CV234" s="100"/>
      <c r="CW234" s="100"/>
      <c r="CX234" s="100"/>
      <c r="CY234" s="100"/>
      <c r="CZ234" s="100"/>
      <c r="DA234" s="100"/>
      <c r="DB234" s="100"/>
      <c r="DC234" s="100"/>
      <c r="DD234" s="100"/>
      <c r="DE234" s="100"/>
      <c r="DF234" s="100"/>
      <c r="DG234" s="100"/>
      <c r="DH234" s="100"/>
      <c r="DI234" s="100"/>
      <c r="DJ234" s="100"/>
      <c r="DK234" s="100"/>
      <c r="DL234" s="100"/>
      <c r="DM234" s="100"/>
      <c r="DN234" s="100"/>
      <c r="DO234" s="100"/>
      <c r="DP234" s="100"/>
      <c r="DQ234" s="100"/>
      <c r="DR234" s="100"/>
      <c r="DS234" s="100"/>
      <c r="DT234" s="100"/>
      <c r="DU234" s="100"/>
      <c r="DV234" s="100"/>
      <c r="DW234" s="100"/>
      <c r="DX234" s="100"/>
      <c r="DY234" s="100"/>
      <c r="DZ234" s="100"/>
      <c r="EA234" s="100"/>
      <c r="EB234" s="100"/>
      <c r="EC234" s="100"/>
      <c r="ED234" s="100"/>
      <c r="EE234" s="100"/>
      <c r="EF234" s="100"/>
      <c r="EG234" s="100"/>
      <c r="EH234" s="100"/>
      <c r="EI234" s="100"/>
      <c r="FC234" s="102"/>
      <c r="FD234" s="102"/>
      <c r="FE234" s="102"/>
      <c r="FF234" s="102"/>
      <c r="FG234" s="102"/>
      <c r="FH234" s="102"/>
      <c r="FI234" s="103"/>
      <c r="FJ234" s="103"/>
    </row>
    <row r="235" s="44" customFormat="1" ht="20.1" customHeight="1" spans="1:166">
      <c r="A235" s="84" t="s">
        <v>255</v>
      </c>
      <c r="B235" s="85" t="s">
        <v>32</v>
      </c>
      <c r="C235" s="86" t="s">
        <v>33</v>
      </c>
      <c r="D235" s="87">
        <v>0.022</v>
      </c>
      <c r="E235" s="90">
        <v>8508110000</v>
      </c>
      <c r="F235" s="86">
        <v>4</v>
      </c>
      <c r="G235" s="89">
        <f t="shared" si="9"/>
        <v>38.97</v>
      </c>
      <c r="H235" s="89">
        <f t="shared" si="10"/>
        <v>155.88</v>
      </c>
      <c r="I235" s="101" t="s">
        <v>34</v>
      </c>
      <c r="J235" s="99">
        <f t="shared" si="11"/>
        <v>3.42936</v>
      </c>
      <c r="K235" s="100">
        <v>129.9</v>
      </c>
      <c r="L235" s="100" t="s">
        <v>35</v>
      </c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  <c r="BB235" s="100"/>
      <c r="BC235" s="100"/>
      <c r="BD235" s="100"/>
      <c r="BE235" s="100"/>
      <c r="BF235" s="100"/>
      <c r="BG235" s="100"/>
      <c r="BH235" s="100"/>
      <c r="BI235" s="100"/>
      <c r="BJ235" s="100"/>
      <c r="BK235" s="100"/>
      <c r="BL235" s="100"/>
      <c r="BM235" s="100"/>
      <c r="BN235" s="100"/>
      <c r="BO235" s="100"/>
      <c r="BP235" s="100"/>
      <c r="BQ235" s="100"/>
      <c r="BR235" s="100"/>
      <c r="BS235" s="100"/>
      <c r="BT235" s="100"/>
      <c r="BU235" s="100"/>
      <c r="BV235" s="100"/>
      <c r="BW235" s="100"/>
      <c r="BX235" s="100"/>
      <c r="BY235" s="100"/>
      <c r="BZ235" s="100"/>
      <c r="CA235" s="100"/>
      <c r="CB235" s="100"/>
      <c r="CC235" s="100"/>
      <c r="CD235" s="100"/>
      <c r="CE235" s="100"/>
      <c r="CF235" s="100"/>
      <c r="CG235" s="100"/>
      <c r="CH235" s="100"/>
      <c r="CI235" s="100"/>
      <c r="CJ235" s="100"/>
      <c r="CK235" s="100"/>
      <c r="CL235" s="100"/>
      <c r="CM235" s="100"/>
      <c r="CN235" s="100"/>
      <c r="CO235" s="100"/>
      <c r="CP235" s="100"/>
      <c r="CQ235" s="100"/>
      <c r="CR235" s="100"/>
      <c r="CS235" s="100"/>
      <c r="CT235" s="100"/>
      <c r="CU235" s="100"/>
      <c r="CV235" s="100"/>
      <c r="CW235" s="100"/>
      <c r="CX235" s="100"/>
      <c r="CY235" s="100"/>
      <c r="CZ235" s="100"/>
      <c r="DA235" s="100"/>
      <c r="DB235" s="100"/>
      <c r="DC235" s="100"/>
      <c r="DD235" s="100"/>
      <c r="DE235" s="100"/>
      <c r="DF235" s="100"/>
      <c r="DG235" s="100"/>
      <c r="DH235" s="100"/>
      <c r="DI235" s="100"/>
      <c r="DJ235" s="100"/>
      <c r="DK235" s="100"/>
      <c r="DL235" s="100"/>
      <c r="DM235" s="100"/>
      <c r="DN235" s="100"/>
      <c r="DO235" s="100"/>
      <c r="DP235" s="100"/>
      <c r="DQ235" s="100"/>
      <c r="DR235" s="100"/>
      <c r="DS235" s="100"/>
      <c r="DT235" s="100"/>
      <c r="DU235" s="100"/>
      <c r="DV235" s="100"/>
      <c r="DW235" s="100"/>
      <c r="DX235" s="100"/>
      <c r="DY235" s="100"/>
      <c r="DZ235" s="100"/>
      <c r="EA235" s="100"/>
      <c r="EB235" s="100"/>
      <c r="EC235" s="100"/>
      <c r="ED235" s="100"/>
      <c r="EE235" s="100"/>
      <c r="EF235" s="100"/>
      <c r="EG235" s="100"/>
      <c r="EH235" s="100"/>
      <c r="EI235" s="100"/>
      <c r="FC235" s="102"/>
      <c r="FD235" s="102"/>
      <c r="FE235" s="102"/>
      <c r="FF235" s="102"/>
      <c r="FG235" s="102"/>
      <c r="FH235" s="102"/>
      <c r="FI235" s="103"/>
      <c r="FJ235" s="103"/>
    </row>
    <row r="236" s="44" customFormat="1" ht="20.1" customHeight="1" spans="1:166">
      <c r="A236" s="84" t="s">
        <v>256</v>
      </c>
      <c r="B236" s="85" t="s">
        <v>32</v>
      </c>
      <c r="C236" s="86" t="s">
        <v>33</v>
      </c>
      <c r="D236" s="87">
        <v>0.022</v>
      </c>
      <c r="E236" s="90">
        <v>8508110000</v>
      </c>
      <c r="F236" s="86">
        <v>4</v>
      </c>
      <c r="G236" s="89">
        <f t="shared" si="9"/>
        <v>38.97</v>
      </c>
      <c r="H236" s="89">
        <f t="shared" si="10"/>
        <v>155.88</v>
      </c>
      <c r="I236" s="101" t="s">
        <v>34</v>
      </c>
      <c r="J236" s="99">
        <f t="shared" si="11"/>
        <v>3.42936</v>
      </c>
      <c r="K236" s="100">
        <v>129.9</v>
      </c>
      <c r="L236" s="100" t="s">
        <v>35</v>
      </c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  <c r="BB236" s="100"/>
      <c r="BC236" s="100"/>
      <c r="BD236" s="100"/>
      <c r="BE236" s="100"/>
      <c r="BF236" s="100"/>
      <c r="BG236" s="100"/>
      <c r="BH236" s="100"/>
      <c r="BI236" s="100"/>
      <c r="BJ236" s="100"/>
      <c r="BK236" s="100"/>
      <c r="BL236" s="100"/>
      <c r="BM236" s="100"/>
      <c r="BN236" s="100"/>
      <c r="BO236" s="100"/>
      <c r="BP236" s="100"/>
      <c r="BQ236" s="100"/>
      <c r="BR236" s="100"/>
      <c r="BS236" s="100"/>
      <c r="BT236" s="100"/>
      <c r="BU236" s="100"/>
      <c r="BV236" s="100"/>
      <c r="BW236" s="100"/>
      <c r="BX236" s="100"/>
      <c r="BY236" s="100"/>
      <c r="BZ236" s="100"/>
      <c r="CA236" s="100"/>
      <c r="CB236" s="100"/>
      <c r="CC236" s="100"/>
      <c r="CD236" s="100"/>
      <c r="CE236" s="100"/>
      <c r="CF236" s="100"/>
      <c r="CG236" s="100"/>
      <c r="CH236" s="100"/>
      <c r="CI236" s="100"/>
      <c r="CJ236" s="100"/>
      <c r="CK236" s="100"/>
      <c r="CL236" s="100"/>
      <c r="CM236" s="100"/>
      <c r="CN236" s="100"/>
      <c r="CO236" s="100"/>
      <c r="CP236" s="100"/>
      <c r="CQ236" s="100"/>
      <c r="CR236" s="100"/>
      <c r="CS236" s="100"/>
      <c r="CT236" s="100"/>
      <c r="CU236" s="100"/>
      <c r="CV236" s="100"/>
      <c r="CW236" s="100"/>
      <c r="CX236" s="100"/>
      <c r="CY236" s="100"/>
      <c r="CZ236" s="100"/>
      <c r="DA236" s="100"/>
      <c r="DB236" s="100"/>
      <c r="DC236" s="100"/>
      <c r="DD236" s="100"/>
      <c r="DE236" s="100"/>
      <c r="DF236" s="100"/>
      <c r="DG236" s="100"/>
      <c r="DH236" s="100"/>
      <c r="DI236" s="100"/>
      <c r="DJ236" s="100"/>
      <c r="DK236" s="100"/>
      <c r="DL236" s="100"/>
      <c r="DM236" s="100"/>
      <c r="DN236" s="100"/>
      <c r="DO236" s="100"/>
      <c r="DP236" s="100"/>
      <c r="DQ236" s="100"/>
      <c r="DR236" s="100"/>
      <c r="DS236" s="100"/>
      <c r="DT236" s="100"/>
      <c r="DU236" s="100"/>
      <c r="DV236" s="100"/>
      <c r="DW236" s="100"/>
      <c r="DX236" s="100"/>
      <c r="DY236" s="100"/>
      <c r="DZ236" s="100"/>
      <c r="EA236" s="100"/>
      <c r="EB236" s="100"/>
      <c r="EC236" s="100"/>
      <c r="ED236" s="100"/>
      <c r="EE236" s="100"/>
      <c r="EF236" s="100"/>
      <c r="EG236" s="100"/>
      <c r="EH236" s="100"/>
      <c r="EI236" s="100"/>
      <c r="FC236" s="102"/>
      <c r="FD236" s="102"/>
      <c r="FE236" s="102"/>
      <c r="FF236" s="102"/>
      <c r="FG236" s="102"/>
      <c r="FH236" s="102"/>
      <c r="FI236" s="103"/>
      <c r="FJ236" s="103"/>
    </row>
    <row r="237" s="44" customFormat="1" ht="20.1" customHeight="1" spans="1:166">
      <c r="A237" s="84" t="s">
        <v>257</v>
      </c>
      <c r="B237" s="85" t="s">
        <v>32</v>
      </c>
      <c r="C237" s="86" t="s">
        <v>33</v>
      </c>
      <c r="D237" s="87">
        <v>0.022</v>
      </c>
      <c r="E237" s="90">
        <v>8508110000</v>
      </c>
      <c r="F237" s="86">
        <v>4</v>
      </c>
      <c r="G237" s="89">
        <f t="shared" si="9"/>
        <v>38.97</v>
      </c>
      <c r="H237" s="89">
        <f t="shared" si="10"/>
        <v>155.88</v>
      </c>
      <c r="I237" s="101" t="s">
        <v>34</v>
      </c>
      <c r="J237" s="99">
        <f t="shared" si="11"/>
        <v>3.42936</v>
      </c>
      <c r="K237" s="100">
        <v>129.9</v>
      </c>
      <c r="L237" s="100" t="s">
        <v>35</v>
      </c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0"/>
      <c r="BH237" s="100"/>
      <c r="BI237" s="100"/>
      <c r="BJ237" s="100"/>
      <c r="BK237" s="100"/>
      <c r="BL237" s="100"/>
      <c r="BM237" s="100"/>
      <c r="BN237" s="100"/>
      <c r="BO237" s="100"/>
      <c r="BP237" s="100"/>
      <c r="BQ237" s="100"/>
      <c r="BR237" s="100"/>
      <c r="BS237" s="100"/>
      <c r="BT237" s="100"/>
      <c r="BU237" s="100"/>
      <c r="BV237" s="100"/>
      <c r="BW237" s="100"/>
      <c r="BX237" s="100"/>
      <c r="BY237" s="100"/>
      <c r="BZ237" s="100"/>
      <c r="CA237" s="100"/>
      <c r="CB237" s="100"/>
      <c r="CC237" s="100"/>
      <c r="CD237" s="100"/>
      <c r="CE237" s="100"/>
      <c r="CF237" s="100"/>
      <c r="CG237" s="100"/>
      <c r="CH237" s="100"/>
      <c r="CI237" s="100"/>
      <c r="CJ237" s="100"/>
      <c r="CK237" s="100"/>
      <c r="CL237" s="100"/>
      <c r="CM237" s="100"/>
      <c r="CN237" s="100"/>
      <c r="CO237" s="100"/>
      <c r="CP237" s="100"/>
      <c r="CQ237" s="100"/>
      <c r="CR237" s="100"/>
      <c r="CS237" s="100"/>
      <c r="CT237" s="100"/>
      <c r="CU237" s="100"/>
      <c r="CV237" s="100"/>
      <c r="CW237" s="100"/>
      <c r="CX237" s="100"/>
      <c r="CY237" s="100"/>
      <c r="CZ237" s="100"/>
      <c r="DA237" s="100"/>
      <c r="DB237" s="100"/>
      <c r="DC237" s="100"/>
      <c r="DD237" s="100"/>
      <c r="DE237" s="100"/>
      <c r="DF237" s="100"/>
      <c r="DG237" s="100"/>
      <c r="DH237" s="100"/>
      <c r="DI237" s="100"/>
      <c r="DJ237" s="100"/>
      <c r="DK237" s="100"/>
      <c r="DL237" s="100"/>
      <c r="DM237" s="100"/>
      <c r="DN237" s="100"/>
      <c r="DO237" s="100"/>
      <c r="DP237" s="100"/>
      <c r="DQ237" s="100"/>
      <c r="DR237" s="100"/>
      <c r="DS237" s="100"/>
      <c r="DT237" s="100"/>
      <c r="DU237" s="100"/>
      <c r="DV237" s="100"/>
      <c r="DW237" s="100"/>
      <c r="DX237" s="100"/>
      <c r="DY237" s="100"/>
      <c r="DZ237" s="100"/>
      <c r="EA237" s="100"/>
      <c r="EB237" s="100"/>
      <c r="EC237" s="100"/>
      <c r="ED237" s="100"/>
      <c r="EE237" s="100"/>
      <c r="EF237" s="100"/>
      <c r="EG237" s="100"/>
      <c r="EH237" s="100"/>
      <c r="EI237" s="100"/>
      <c r="FC237" s="102"/>
      <c r="FD237" s="102"/>
      <c r="FE237" s="102"/>
      <c r="FF237" s="102"/>
      <c r="FG237" s="102"/>
      <c r="FH237" s="102"/>
      <c r="FI237" s="103"/>
      <c r="FJ237" s="103"/>
    </row>
    <row r="238" s="44" customFormat="1" ht="20.1" customHeight="1" spans="1:166">
      <c r="A238" s="84" t="s">
        <v>258</v>
      </c>
      <c r="B238" s="85" t="s">
        <v>32</v>
      </c>
      <c r="C238" s="86" t="s">
        <v>33</v>
      </c>
      <c r="D238" s="87">
        <v>0.022</v>
      </c>
      <c r="E238" s="90">
        <v>8508110000</v>
      </c>
      <c r="F238" s="86">
        <v>4</v>
      </c>
      <c r="G238" s="89">
        <f t="shared" si="9"/>
        <v>38.97</v>
      </c>
      <c r="H238" s="89">
        <f t="shared" si="10"/>
        <v>155.88</v>
      </c>
      <c r="I238" s="101" t="s">
        <v>34</v>
      </c>
      <c r="J238" s="99">
        <f t="shared" si="11"/>
        <v>3.42936</v>
      </c>
      <c r="K238" s="100">
        <v>129.9</v>
      </c>
      <c r="L238" s="100" t="s">
        <v>35</v>
      </c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  <c r="BB238" s="100"/>
      <c r="BC238" s="100"/>
      <c r="BD238" s="100"/>
      <c r="BE238" s="100"/>
      <c r="BF238" s="100"/>
      <c r="BG238" s="100"/>
      <c r="BH238" s="100"/>
      <c r="BI238" s="100"/>
      <c r="BJ238" s="100"/>
      <c r="BK238" s="100"/>
      <c r="BL238" s="100"/>
      <c r="BM238" s="100"/>
      <c r="BN238" s="100"/>
      <c r="BO238" s="100"/>
      <c r="BP238" s="100"/>
      <c r="BQ238" s="100"/>
      <c r="BR238" s="100"/>
      <c r="BS238" s="100"/>
      <c r="BT238" s="100"/>
      <c r="BU238" s="100"/>
      <c r="BV238" s="100"/>
      <c r="BW238" s="100"/>
      <c r="BX238" s="100"/>
      <c r="BY238" s="100"/>
      <c r="BZ238" s="100"/>
      <c r="CA238" s="100"/>
      <c r="CB238" s="100"/>
      <c r="CC238" s="100"/>
      <c r="CD238" s="100"/>
      <c r="CE238" s="100"/>
      <c r="CF238" s="100"/>
      <c r="CG238" s="100"/>
      <c r="CH238" s="100"/>
      <c r="CI238" s="100"/>
      <c r="CJ238" s="100"/>
      <c r="CK238" s="100"/>
      <c r="CL238" s="100"/>
      <c r="CM238" s="100"/>
      <c r="CN238" s="100"/>
      <c r="CO238" s="100"/>
      <c r="CP238" s="100"/>
      <c r="CQ238" s="100"/>
      <c r="CR238" s="100"/>
      <c r="CS238" s="100"/>
      <c r="CT238" s="100"/>
      <c r="CU238" s="100"/>
      <c r="CV238" s="100"/>
      <c r="CW238" s="100"/>
      <c r="CX238" s="100"/>
      <c r="CY238" s="100"/>
      <c r="CZ238" s="100"/>
      <c r="DA238" s="100"/>
      <c r="DB238" s="100"/>
      <c r="DC238" s="100"/>
      <c r="DD238" s="100"/>
      <c r="DE238" s="100"/>
      <c r="DF238" s="100"/>
      <c r="DG238" s="100"/>
      <c r="DH238" s="100"/>
      <c r="DI238" s="100"/>
      <c r="DJ238" s="100"/>
      <c r="DK238" s="100"/>
      <c r="DL238" s="100"/>
      <c r="DM238" s="100"/>
      <c r="DN238" s="100"/>
      <c r="DO238" s="100"/>
      <c r="DP238" s="100"/>
      <c r="DQ238" s="100"/>
      <c r="DR238" s="100"/>
      <c r="DS238" s="100"/>
      <c r="DT238" s="100"/>
      <c r="DU238" s="100"/>
      <c r="DV238" s="100"/>
      <c r="DW238" s="100"/>
      <c r="DX238" s="100"/>
      <c r="DY238" s="100"/>
      <c r="DZ238" s="100"/>
      <c r="EA238" s="100"/>
      <c r="EB238" s="100"/>
      <c r="EC238" s="100"/>
      <c r="ED238" s="100"/>
      <c r="EE238" s="100"/>
      <c r="EF238" s="100"/>
      <c r="EG238" s="100"/>
      <c r="EH238" s="100"/>
      <c r="EI238" s="100"/>
      <c r="FC238" s="102"/>
      <c r="FD238" s="102"/>
      <c r="FE238" s="102"/>
      <c r="FF238" s="102"/>
      <c r="FG238" s="102"/>
      <c r="FH238" s="102"/>
      <c r="FI238" s="103"/>
      <c r="FJ238" s="103"/>
    </row>
    <row r="239" s="44" customFormat="1" ht="20.1" customHeight="1" spans="1:166">
      <c r="A239" s="84" t="s">
        <v>259</v>
      </c>
      <c r="B239" s="85" t="s">
        <v>32</v>
      </c>
      <c r="C239" s="86" t="s">
        <v>33</v>
      </c>
      <c r="D239" s="87">
        <v>0.022</v>
      </c>
      <c r="E239" s="90">
        <v>8508110000</v>
      </c>
      <c r="F239" s="86">
        <v>4</v>
      </c>
      <c r="G239" s="89">
        <f t="shared" si="9"/>
        <v>38.97</v>
      </c>
      <c r="H239" s="89">
        <f t="shared" si="10"/>
        <v>155.88</v>
      </c>
      <c r="I239" s="101" t="s">
        <v>34</v>
      </c>
      <c r="J239" s="99">
        <f t="shared" si="11"/>
        <v>3.42936</v>
      </c>
      <c r="K239" s="100">
        <v>129.9</v>
      </c>
      <c r="L239" s="100" t="s">
        <v>35</v>
      </c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  <c r="BB239" s="100"/>
      <c r="BC239" s="100"/>
      <c r="BD239" s="100"/>
      <c r="BE239" s="100"/>
      <c r="BF239" s="100"/>
      <c r="BG239" s="100"/>
      <c r="BH239" s="100"/>
      <c r="BI239" s="100"/>
      <c r="BJ239" s="100"/>
      <c r="BK239" s="100"/>
      <c r="BL239" s="100"/>
      <c r="BM239" s="100"/>
      <c r="BN239" s="100"/>
      <c r="BO239" s="100"/>
      <c r="BP239" s="100"/>
      <c r="BQ239" s="100"/>
      <c r="BR239" s="100"/>
      <c r="BS239" s="100"/>
      <c r="BT239" s="100"/>
      <c r="BU239" s="100"/>
      <c r="BV239" s="100"/>
      <c r="BW239" s="100"/>
      <c r="BX239" s="100"/>
      <c r="BY239" s="100"/>
      <c r="BZ239" s="100"/>
      <c r="CA239" s="100"/>
      <c r="CB239" s="100"/>
      <c r="CC239" s="100"/>
      <c r="CD239" s="100"/>
      <c r="CE239" s="100"/>
      <c r="CF239" s="100"/>
      <c r="CG239" s="100"/>
      <c r="CH239" s="100"/>
      <c r="CI239" s="100"/>
      <c r="CJ239" s="100"/>
      <c r="CK239" s="100"/>
      <c r="CL239" s="100"/>
      <c r="CM239" s="100"/>
      <c r="CN239" s="100"/>
      <c r="CO239" s="100"/>
      <c r="CP239" s="100"/>
      <c r="CQ239" s="100"/>
      <c r="CR239" s="100"/>
      <c r="CS239" s="100"/>
      <c r="CT239" s="100"/>
      <c r="CU239" s="100"/>
      <c r="CV239" s="100"/>
      <c r="CW239" s="100"/>
      <c r="CX239" s="100"/>
      <c r="CY239" s="100"/>
      <c r="CZ239" s="100"/>
      <c r="DA239" s="100"/>
      <c r="DB239" s="100"/>
      <c r="DC239" s="100"/>
      <c r="DD239" s="100"/>
      <c r="DE239" s="100"/>
      <c r="DF239" s="100"/>
      <c r="DG239" s="100"/>
      <c r="DH239" s="100"/>
      <c r="DI239" s="100"/>
      <c r="DJ239" s="100"/>
      <c r="DK239" s="100"/>
      <c r="DL239" s="100"/>
      <c r="DM239" s="100"/>
      <c r="DN239" s="100"/>
      <c r="DO239" s="100"/>
      <c r="DP239" s="100"/>
      <c r="DQ239" s="100"/>
      <c r="DR239" s="100"/>
      <c r="DS239" s="100"/>
      <c r="DT239" s="100"/>
      <c r="DU239" s="100"/>
      <c r="DV239" s="100"/>
      <c r="DW239" s="100"/>
      <c r="DX239" s="100"/>
      <c r="DY239" s="100"/>
      <c r="DZ239" s="100"/>
      <c r="EA239" s="100"/>
      <c r="EB239" s="100"/>
      <c r="EC239" s="100"/>
      <c r="ED239" s="100"/>
      <c r="EE239" s="100"/>
      <c r="EF239" s="100"/>
      <c r="EG239" s="100"/>
      <c r="EH239" s="100"/>
      <c r="EI239" s="100"/>
      <c r="FC239" s="102"/>
      <c r="FD239" s="102"/>
      <c r="FE239" s="102"/>
      <c r="FF239" s="102"/>
      <c r="FG239" s="102"/>
      <c r="FH239" s="102"/>
      <c r="FI239" s="103"/>
      <c r="FJ239" s="103"/>
    </row>
    <row r="240" s="44" customFormat="1" ht="20.1" customHeight="1" spans="1:166">
      <c r="A240" s="84" t="s">
        <v>260</v>
      </c>
      <c r="B240" s="85" t="s">
        <v>32</v>
      </c>
      <c r="C240" s="86" t="s">
        <v>33</v>
      </c>
      <c r="D240" s="87">
        <v>0.022</v>
      </c>
      <c r="E240" s="90">
        <v>8508110000</v>
      </c>
      <c r="F240" s="86">
        <v>4</v>
      </c>
      <c r="G240" s="89">
        <f t="shared" si="9"/>
        <v>38.97</v>
      </c>
      <c r="H240" s="89">
        <f t="shared" si="10"/>
        <v>155.88</v>
      </c>
      <c r="I240" s="101" t="s">
        <v>34</v>
      </c>
      <c r="J240" s="99">
        <f t="shared" si="11"/>
        <v>3.42936</v>
      </c>
      <c r="K240" s="100">
        <v>129.9</v>
      </c>
      <c r="L240" s="100" t="s">
        <v>35</v>
      </c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100"/>
      <c r="BL240" s="100"/>
      <c r="BM240" s="100"/>
      <c r="BN240" s="100"/>
      <c r="BO240" s="100"/>
      <c r="BP240" s="100"/>
      <c r="BQ240" s="100"/>
      <c r="BR240" s="100"/>
      <c r="BS240" s="100"/>
      <c r="BT240" s="100"/>
      <c r="BU240" s="100"/>
      <c r="BV240" s="100"/>
      <c r="BW240" s="100"/>
      <c r="BX240" s="100"/>
      <c r="BY240" s="100"/>
      <c r="BZ240" s="100"/>
      <c r="CA240" s="100"/>
      <c r="CB240" s="100"/>
      <c r="CC240" s="100"/>
      <c r="CD240" s="100"/>
      <c r="CE240" s="100"/>
      <c r="CF240" s="100"/>
      <c r="CG240" s="100"/>
      <c r="CH240" s="100"/>
      <c r="CI240" s="100"/>
      <c r="CJ240" s="100"/>
      <c r="CK240" s="100"/>
      <c r="CL240" s="100"/>
      <c r="CM240" s="100"/>
      <c r="CN240" s="100"/>
      <c r="CO240" s="100"/>
      <c r="CP240" s="100"/>
      <c r="CQ240" s="100"/>
      <c r="CR240" s="100"/>
      <c r="CS240" s="100"/>
      <c r="CT240" s="100"/>
      <c r="CU240" s="100"/>
      <c r="CV240" s="100"/>
      <c r="CW240" s="100"/>
      <c r="CX240" s="100"/>
      <c r="CY240" s="100"/>
      <c r="CZ240" s="100"/>
      <c r="DA240" s="100"/>
      <c r="DB240" s="100"/>
      <c r="DC240" s="100"/>
      <c r="DD240" s="100"/>
      <c r="DE240" s="100"/>
      <c r="DF240" s="100"/>
      <c r="DG240" s="100"/>
      <c r="DH240" s="100"/>
      <c r="DI240" s="100"/>
      <c r="DJ240" s="100"/>
      <c r="DK240" s="100"/>
      <c r="DL240" s="100"/>
      <c r="DM240" s="100"/>
      <c r="DN240" s="100"/>
      <c r="DO240" s="100"/>
      <c r="DP240" s="100"/>
      <c r="DQ240" s="100"/>
      <c r="DR240" s="100"/>
      <c r="DS240" s="100"/>
      <c r="DT240" s="100"/>
      <c r="DU240" s="100"/>
      <c r="DV240" s="100"/>
      <c r="DW240" s="100"/>
      <c r="DX240" s="100"/>
      <c r="DY240" s="100"/>
      <c r="DZ240" s="100"/>
      <c r="EA240" s="100"/>
      <c r="EB240" s="100"/>
      <c r="EC240" s="100"/>
      <c r="ED240" s="100"/>
      <c r="EE240" s="100"/>
      <c r="EF240" s="100"/>
      <c r="EG240" s="100"/>
      <c r="EH240" s="100"/>
      <c r="EI240" s="100"/>
      <c r="FC240" s="102"/>
      <c r="FD240" s="102"/>
      <c r="FE240" s="102"/>
      <c r="FF240" s="102"/>
      <c r="FG240" s="102"/>
      <c r="FH240" s="102"/>
      <c r="FI240" s="103"/>
      <c r="FJ240" s="103"/>
    </row>
    <row r="241" s="44" customFormat="1" ht="20.1" customHeight="1" spans="1:166">
      <c r="A241" s="84" t="s">
        <v>261</v>
      </c>
      <c r="B241" s="85" t="s">
        <v>32</v>
      </c>
      <c r="C241" s="86" t="s">
        <v>33</v>
      </c>
      <c r="D241" s="87">
        <v>0.022</v>
      </c>
      <c r="E241" s="90">
        <v>8508110000</v>
      </c>
      <c r="F241" s="86">
        <v>4</v>
      </c>
      <c r="G241" s="89">
        <f t="shared" si="9"/>
        <v>38.97</v>
      </c>
      <c r="H241" s="89">
        <f t="shared" si="10"/>
        <v>155.88</v>
      </c>
      <c r="I241" s="101" t="s">
        <v>34</v>
      </c>
      <c r="J241" s="99">
        <f t="shared" si="11"/>
        <v>3.42936</v>
      </c>
      <c r="K241" s="100">
        <v>129.9</v>
      </c>
      <c r="L241" s="100" t="s">
        <v>35</v>
      </c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100"/>
      <c r="BL241" s="100"/>
      <c r="BM241" s="100"/>
      <c r="BN241" s="100"/>
      <c r="BO241" s="100"/>
      <c r="BP241" s="100"/>
      <c r="BQ241" s="100"/>
      <c r="BR241" s="100"/>
      <c r="BS241" s="100"/>
      <c r="BT241" s="100"/>
      <c r="BU241" s="100"/>
      <c r="BV241" s="100"/>
      <c r="BW241" s="100"/>
      <c r="BX241" s="100"/>
      <c r="BY241" s="100"/>
      <c r="BZ241" s="100"/>
      <c r="CA241" s="100"/>
      <c r="CB241" s="100"/>
      <c r="CC241" s="100"/>
      <c r="CD241" s="100"/>
      <c r="CE241" s="100"/>
      <c r="CF241" s="100"/>
      <c r="CG241" s="100"/>
      <c r="CH241" s="100"/>
      <c r="CI241" s="100"/>
      <c r="CJ241" s="100"/>
      <c r="CK241" s="100"/>
      <c r="CL241" s="100"/>
      <c r="CM241" s="100"/>
      <c r="CN241" s="100"/>
      <c r="CO241" s="100"/>
      <c r="CP241" s="100"/>
      <c r="CQ241" s="100"/>
      <c r="CR241" s="100"/>
      <c r="CS241" s="100"/>
      <c r="CT241" s="100"/>
      <c r="CU241" s="100"/>
      <c r="CV241" s="100"/>
      <c r="CW241" s="100"/>
      <c r="CX241" s="100"/>
      <c r="CY241" s="100"/>
      <c r="CZ241" s="100"/>
      <c r="DA241" s="100"/>
      <c r="DB241" s="100"/>
      <c r="DC241" s="100"/>
      <c r="DD241" s="100"/>
      <c r="DE241" s="100"/>
      <c r="DF241" s="100"/>
      <c r="DG241" s="100"/>
      <c r="DH241" s="100"/>
      <c r="DI241" s="100"/>
      <c r="DJ241" s="100"/>
      <c r="DK241" s="100"/>
      <c r="DL241" s="100"/>
      <c r="DM241" s="100"/>
      <c r="DN241" s="100"/>
      <c r="DO241" s="100"/>
      <c r="DP241" s="100"/>
      <c r="DQ241" s="100"/>
      <c r="DR241" s="100"/>
      <c r="DS241" s="100"/>
      <c r="DT241" s="100"/>
      <c r="DU241" s="100"/>
      <c r="DV241" s="100"/>
      <c r="DW241" s="100"/>
      <c r="DX241" s="100"/>
      <c r="DY241" s="100"/>
      <c r="DZ241" s="100"/>
      <c r="EA241" s="100"/>
      <c r="EB241" s="100"/>
      <c r="EC241" s="100"/>
      <c r="ED241" s="100"/>
      <c r="EE241" s="100"/>
      <c r="EF241" s="100"/>
      <c r="EG241" s="100"/>
      <c r="EH241" s="100"/>
      <c r="EI241" s="100"/>
      <c r="FC241" s="102"/>
      <c r="FD241" s="102"/>
      <c r="FE241" s="102"/>
      <c r="FF241" s="102"/>
      <c r="FG241" s="102"/>
      <c r="FH241" s="102"/>
      <c r="FI241" s="103"/>
      <c r="FJ241" s="103"/>
    </row>
    <row r="242" s="44" customFormat="1" ht="20.1" customHeight="1" spans="1:166">
      <c r="A242" s="84" t="s">
        <v>262</v>
      </c>
      <c r="B242" s="85" t="s">
        <v>32</v>
      </c>
      <c r="C242" s="86" t="s">
        <v>33</v>
      </c>
      <c r="D242" s="87">
        <v>0.022</v>
      </c>
      <c r="E242" s="90">
        <v>8508110000</v>
      </c>
      <c r="F242" s="86">
        <v>4</v>
      </c>
      <c r="G242" s="89">
        <f t="shared" si="9"/>
        <v>38.97</v>
      </c>
      <c r="H242" s="89">
        <f t="shared" si="10"/>
        <v>155.88</v>
      </c>
      <c r="I242" s="101" t="s">
        <v>34</v>
      </c>
      <c r="J242" s="99">
        <f t="shared" si="11"/>
        <v>3.42936</v>
      </c>
      <c r="K242" s="100">
        <v>129.9</v>
      </c>
      <c r="L242" s="100" t="s">
        <v>35</v>
      </c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100"/>
      <c r="BL242" s="100"/>
      <c r="BM242" s="100"/>
      <c r="BN242" s="100"/>
      <c r="BO242" s="100"/>
      <c r="BP242" s="100"/>
      <c r="BQ242" s="100"/>
      <c r="BR242" s="100"/>
      <c r="BS242" s="100"/>
      <c r="BT242" s="100"/>
      <c r="BU242" s="100"/>
      <c r="BV242" s="100"/>
      <c r="BW242" s="100"/>
      <c r="BX242" s="100"/>
      <c r="BY242" s="100"/>
      <c r="BZ242" s="100"/>
      <c r="CA242" s="100"/>
      <c r="CB242" s="100"/>
      <c r="CC242" s="100"/>
      <c r="CD242" s="100"/>
      <c r="CE242" s="100"/>
      <c r="CF242" s="100"/>
      <c r="CG242" s="100"/>
      <c r="CH242" s="100"/>
      <c r="CI242" s="100"/>
      <c r="CJ242" s="100"/>
      <c r="CK242" s="100"/>
      <c r="CL242" s="100"/>
      <c r="CM242" s="100"/>
      <c r="CN242" s="100"/>
      <c r="CO242" s="100"/>
      <c r="CP242" s="100"/>
      <c r="CQ242" s="100"/>
      <c r="CR242" s="100"/>
      <c r="CS242" s="100"/>
      <c r="CT242" s="100"/>
      <c r="CU242" s="100"/>
      <c r="CV242" s="100"/>
      <c r="CW242" s="100"/>
      <c r="CX242" s="100"/>
      <c r="CY242" s="100"/>
      <c r="CZ242" s="100"/>
      <c r="DA242" s="100"/>
      <c r="DB242" s="100"/>
      <c r="DC242" s="100"/>
      <c r="DD242" s="100"/>
      <c r="DE242" s="100"/>
      <c r="DF242" s="100"/>
      <c r="DG242" s="100"/>
      <c r="DH242" s="100"/>
      <c r="DI242" s="100"/>
      <c r="DJ242" s="100"/>
      <c r="DK242" s="100"/>
      <c r="DL242" s="100"/>
      <c r="DM242" s="100"/>
      <c r="DN242" s="100"/>
      <c r="DO242" s="100"/>
      <c r="DP242" s="100"/>
      <c r="DQ242" s="100"/>
      <c r="DR242" s="100"/>
      <c r="DS242" s="100"/>
      <c r="DT242" s="100"/>
      <c r="DU242" s="100"/>
      <c r="DV242" s="100"/>
      <c r="DW242" s="100"/>
      <c r="DX242" s="100"/>
      <c r="DY242" s="100"/>
      <c r="DZ242" s="100"/>
      <c r="EA242" s="100"/>
      <c r="EB242" s="100"/>
      <c r="EC242" s="100"/>
      <c r="ED242" s="100"/>
      <c r="EE242" s="100"/>
      <c r="EF242" s="100"/>
      <c r="EG242" s="100"/>
      <c r="EH242" s="100"/>
      <c r="EI242" s="100"/>
      <c r="FC242" s="102"/>
      <c r="FD242" s="102"/>
      <c r="FE242" s="102"/>
      <c r="FF242" s="102"/>
      <c r="FG242" s="102"/>
      <c r="FH242" s="102"/>
      <c r="FI242" s="103"/>
      <c r="FJ242" s="103"/>
    </row>
    <row r="243" s="44" customFormat="1" ht="20.1" customHeight="1" spans="1:166">
      <c r="A243" s="84" t="s">
        <v>263</v>
      </c>
      <c r="B243" s="85" t="s">
        <v>32</v>
      </c>
      <c r="C243" s="86" t="s">
        <v>33</v>
      </c>
      <c r="D243" s="87">
        <v>0.022</v>
      </c>
      <c r="E243" s="90">
        <v>8508110000</v>
      </c>
      <c r="F243" s="86">
        <v>4</v>
      </c>
      <c r="G243" s="89">
        <f t="shared" si="9"/>
        <v>38.97</v>
      </c>
      <c r="H243" s="89">
        <f t="shared" si="10"/>
        <v>155.88</v>
      </c>
      <c r="I243" s="101" t="s">
        <v>34</v>
      </c>
      <c r="J243" s="99">
        <f t="shared" si="11"/>
        <v>3.42936</v>
      </c>
      <c r="K243" s="100">
        <v>129.9</v>
      </c>
      <c r="L243" s="100" t="s">
        <v>35</v>
      </c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100"/>
      <c r="BL243" s="100"/>
      <c r="BM243" s="100"/>
      <c r="BN243" s="100"/>
      <c r="BO243" s="100"/>
      <c r="BP243" s="100"/>
      <c r="BQ243" s="100"/>
      <c r="BR243" s="100"/>
      <c r="BS243" s="100"/>
      <c r="BT243" s="100"/>
      <c r="BU243" s="100"/>
      <c r="BV243" s="100"/>
      <c r="BW243" s="100"/>
      <c r="BX243" s="100"/>
      <c r="BY243" s="100"/>
      <c r="BZ243" s="100"/>
      <c r="CA243" s="100"/>
      <c r="CB243" s="100"/>
      <c r="CC243" s="100"/>
      <c r="CD243" s="100"/>
      <c r="CE243" s="100"/>
      <c r="CF243" s="100"/>
      <c r="CG243" s="100"/>
      <c r="CH243" s="100"/>
      <c r="CI243" s="100"/>
      <c r="CJ243" s="100"/>
      <c r="CK243" s="100"/>
      <c r="CL243" s="100"/>
      <c r="CM243" s="100"/>
      <c r="CN243" s="100"/>
      <c r="CO243" s="100"/>
      <c r="CP243" s="100"/>
      <c r="CQ243" s="100"/>
      <c r="CR243" s="100"/>
      <c r="CS243" s="100"/>
      <c r="CT243" s="100"/>
      <c r="CU243" s="100"/>
      <c r="CV243" s="100"/>
      <c r="CW243" s="100"/>
      <c r="CX243" s="100"/>
      <c r="CY243" s="100"/>
      <c r="CZ243" s="100"/>
      <c r="DA243" s="100"/>
      <c r="DB243" s="100"/>
      <c r="DC243" s="100"/>
      <c r="DD243" s="100"/>
      <c r="DE243" s="100"/>
      <c r="DF243" s="100"/>
      <c r="DG243" s="100"/>
      <c r="DH243" s="100"/>
      <c r="DI243" s="100"/>
      <c r="DJ243" s="100"/>
      <c r="DK243" s="100"/>
      <c r="DL243" s="100"/>
      <c r="DM243" s="100"/>
      <c r="DN243" s="100"/>
      <c r="DO243" s="100"/>
      <c r="DP243" s="100"/>
      <c r="DQ243" s="100"/>
      <c r="DR243" s="100"/>
      <c r="DS243" s="100"/>
      <c r="DT243" s="100"/>
      <c r="DU243" s="100"/>
      <c r="DV243" s="100"/>
      <c r="DW243" s="100"/>
      <c r="DX243" s="100"/>
      <c r="DY243" s="100"/>
      <c r="DZ243" s="100"/>
      <c r="EA243" s="100"/>
      <c r="EB243" s="100"/>
      <c r="EC243" s="100"/>
      <c r="ED243" s="100"/>
      <c r="EE243" s="100"/>
      <c r="EF243" s="100"/>
      <c r="EG243" s="100"/>
      <c r="EH243" s="100"/>
      <c r="EI243" s="100"/>
      <c r="FC243" s="102"/>
      <c r="FD243" s="102"/>
      <c r="FE243" s="102"/>
      <c r="FF243" s="102"/>
      <c r="FG243" s="102"/>
      <c r="FH243" s="102"/>
      <c r="FI243" s="103"/>
      <c r="FJ243" s="103"/>
    </row>
    <row r="244" s="44" customFormat="1" ht="20.1" customHeight="1" spans="1:166">
      <c r="A244" s="84" t="s">
        <v>264</v>
      </c>
      <c r="B244" s="85" t="s">
        <v>32</v>
      </c>
      <c r="C244" s="86" t="s">
        <v>33</v>
      </c>
      <c r="D244" s="87">
        <v>0.022</v>
      </c>
      <c r="E244" s="90">
        <v>8508110000</v>
      </c>
      <c r="F244" s="86">
        <v>4</v>
      </c>
      <c r="G244" s="89">
        <f t="shared" si="9"/>
        <v>38.97</v>
      </c>
      <c r="H244" s="89">
        <f t="shared" si="10"/>
        <v>155.88</v>
      </c>
      <c r="I244" s="101" t="s">
        <v>34</v>
      </c>
      <c r="J244" s="99">
        <f t="shared" si="11"/>
        <v>3.42936</v>
      </c>
      <c r="K244" s="100">
        <v>129.9</v>
      </c>
      <c r="L244" s="100" t="s">
        <v>35</v>
      </c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100"/>
      <c r="BL244" s="100"/>
      <c r="BM244" s="100"/>
      <c r="BN244" s="100"/>
      <c r="BO244" s="100"/>
      <c r="BP244" s="100"/>
      <c r="BQ244" s="100"/>
      <c r="BR244" s="100"/>
      <c r="BS244" s="100"/>
      <c r="BT244" s="100"/>
      <c r="BU244" s="100"/>
      <c r="BV244" s="100"/>
      <c r="BW244" s="100"/>
      <c r="BX244" s="100"/>
      <c r="BY244" s="100"/>
      <c r="BZ244" s="100"/>
      <c r="CA244" s="100"/>
      <c r="CB244" s="100"/>
      <c r="CC244" s="100"/>
      <c r="CD244" s="100"/>
      <c r="CE244" s="100"/>
      <c r="CF244" s="100"/>
      <c r="CG244" s="100"/>
      <c r="CH244" s="100"/>
      <c r="CI244" s="100"/>
      <c r="CJ244" s="100"/>
      <c r="CK244" s="100"/>
      <c r="CL244" s="100"/>
      <c r="CM244" s="100"/>
      <c r="CN244" s="100"/>
      <c r="CO244" s="100"/>
      <c r="CP244" s="100"/>
      <c r="CQ244" s="100"/>
      <c r="CR244" s="100"/>
      <c r="CS244" s="100"/>
      <c r="CT244" s="100"/>
      <c r="CU244" s="100"/>
      <c r="CV244" s="100"/>
      <c r="CW244" s="100"/>
      <c r="CX244" s="100"/>
      <c r="CY244" s="100"/>
      <c r="CZ244" s="100"/>
      <c r="DA244" s="100"/>
      <c r="DB244" s="100"/>
      <c r="DC244" s="100"/>
      <c r="DD244" s="100"/>
      <c r="DE244" s="100"/>
      <c r="DF244" s="100"/>
      <c r="DG244" s="100"/>
      <c r="DH244" s="100"/>
      <c r="DI244" s="100"/>
      <c r="DJ244" s="100"/>
      <c r="DK244" s="100"/>
      <c r="DL244" s="100"/>
      <c r="DM244" s="100"/>
      <c r="DN244" s="100"/>
      <c r="DO244" s="100"/>
      <c r="DP244" s="100"/>
      <c r="DQ244" s="100"/>
      <c r="DR244" s="100"/>
      <c r="DS244" s="100"/>
      <c r="DT244" s="100"/>
      <c r="DU244" s="100"/>
      <c r="DV244" s="100"/>
      <c r="DW244" s="100"/>
      <c r="DX244" s="100"/>
      <c r="DY244" s="100"/>
      <c r="DZ244" s="100"/>
      <c r="EA244" s="100"/>
      <c r="EB244" s="100"/>
      <c r="EC244" s="100"/>
      <c r="ED244" s="100"/>
      <c r="EE244" s="100"/>
      <c r="EF244" s="100"/>
      <c r="EG244" s="100"/>
      <c r="EH244" s="100"/>
      <c r="EI244" s="100"/>
      <c r="FC244" s="102"/>
      <c r="FD244" s="102"/>
      <c r="FE244" s="102"/>
      <c r="FF244" s="102"/>
      <c r="FG244" s="102"/>
      <c r="FH244" s="102"/>
      <c r="FI244" s="103"/>
      <c r="FJ244" s="103"/>
    </row>
    <row r="245" s="44" customFormat="1" ht="20.1" customHeight="1" spans="1:166">
      <c r="A245" s="84" t="s">
        <v>265</v>
      </c>
      <c r="B245" s="85" t="s">
        <v>32</v>
      </c>
      <c r="C245" s="86" t="s">
        <v>33</v>
      </c>
      <c r="D245" s="87">
        <v>0.022</v>
      </c>
      <c r="E245" s="90">
        <v>8508110000</v>
      </c>
      <c r="F245" s="86">
        <v>4</v>
      </c>
      <c r="G245" s="89">
        <f t="shared" si="9"/>
        <v>38.97</v>
      </c>
      <c r="H245" s="89">
        <f t="shared" si="10"/>
        <v>155.88</v>
      </c>
      <c r="I245" s="101" t="s">
        <v>34</v>
      </c>
      <c r="J245" s="99">
        <f t="shared" si="11"/>
        <v>3.42936</v>
      </c>
      <c r="K245" s="100">
        <v>129.9</v>
      </c>
      <c r="L245" s="100" t="s">
        <v>35</v>
      </c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100"/>
      <c r="BL245" s="100"/>
      <c r="BM245" s="100"/>
      <c r="BN245" s="100"/>
      <c r="BO245" s="100"/>
      <c r="BP245" s="100"/>
      <c r="BQ245" s="100"/>
      <c r="BR245" s="100"/>
      <c r="BS245" s="100"/>
      <c r="BT245" s="100"/>
      <c r="BU245" s="100"/>
      <c r="BV245" s="100"/>
      <c r="BW245" s="100"/>
      <c r="BX245" s="100"/>
      <c r="BY245" s="100"/>
      <c r="BZ245" s="100"/>
      <c r="CA245" s="100"/>
      <c r="CB245" s="100"/>
      <c r="CC245" s="100"/>
      <c r="CD245" s="100"/>
      <c r="CE245" s="100"/>
      <c r="CF245" s="100"/>
      <c r="CG245" s="100"/>
      <c r="CH245" s="100"/>
      <c r="CI245" s="100"/>
      <c r="CJ245" s="100"/>
      <c r="CK245" s="100"/>
      <c r="CL245" s="100"/>
      <c r="CM245" s="100"/>
      <c r="CN245" s="100"/>
      <c r="CO245" s="100"/>
      <c r="CP245" s="100"/>
      <c r="CQ245" s="100"/>
      <c r="CR245" s="100"/>
      <c r="CS245" s="100"/>
      <c r="CT245" s="100"/>
      <c r="CU245" s="100"/>
      <c r="CV245" s="100"/>
      <c r="CW245" s="100"/>
      <c r="CX245" s="100"/>
      <c r="CY245" s="100"/>
      <c r="CZ245" s="100"/>
      <c r="DA245" s="100"/>
      <c r="DB245" s="100"/>
      <c r="DC245" s="100"/>
      <c r="DD245" s="100"/>
      <c r="DE245" s="100"/>
      <c r="DF245" s="100"/>
      <c r="DG245" s="100"/>
      <c r="DH245" s="100"/>
      <c r="DI245" s="100"/>
      <c r="DJ245" s="100"/>
      <c r="DK245" s="100"/>
      <c r="DL245" s="100"/>
      <c r="DM245" s="100"/>
      <c r="DN245" s="100"/>
      <c r="DO245" s="100"/>
      <c r="DP245" s="100"/>
      <c r="DQ245" s="100"/>
      <c r="DR245" s="100"/>
      <c r="DS245" s="100"/>
      <c r="DT245" s="100"/>
      <c r="DU245" s="100"/>
      <c r="DV245" s="100"/>
      <c r="DW245" s="100"/>
      <c r="DX245" s="100"/>
      <c r="DY245" s="100"/>
      <c r="DZ245" s="100"/>
      <c r="EA245" s="100"/>
      <c r="EB245" s="100"/>
      <c r="EC245" s="100"/>
      <c r="ED245" s="100"/>
      <c r="EE245" s="100"/>
      <c r="EF245" s="100"/>
      <c r="EG245" s="100"/>
      <c r="EH245" s="100"/>
      <c r="EI245" s="100"/>
      <c r="FC245" s="102"/>
      <c r="FD245" s="102"/>
      <c r="FE245" s="102"/>
      <c r="FF245" s="102"/>
      <c r="FG245" s="102"/>
      <c r="FH245" s="102"/>
      <c r="FI245" s="103"/>
      <c r="FJ245" s="103"/>
    </row>
    <row r="246" s="44" customFormat="1" ht="20.1" customHeight="1" spans="1:166">
      <c r="A246" s="84" t="s">
        <v>266</v>
      </c>
      <c r="B246" s="85" t="s">
        <v>32</v>
      </c>
      <c r="C246" s="86" t="s">
        <v>33</v>
      </c>
      <c r="D246" s="87">
        <v>0.022</v>
      </c>
      <c r="E246" s="90">
        <v>8508110000</v>
      </c>
      <c r="F246" s="86">
        <v>4</v>
      </c>
      <c r="G246" s="89">
        <f t="shared" si="9"/>
        <v>38.97</v>
      </c>
      <c r="H246" s="89">
        <f t="shared" si="10"/>
        <v>155.88</v>
      </c>
      <c r="I246" s="101" t="s">
        <v>34</v>
      </c>
      <c r="J246" s="99">
        <f t="shared" si="11"/>
        <v>3.42936</v>
      </c>
      <c r="K246" s="100">
        <v>129.9</v>
      </c>
      <c r="L246" s="100" t="s">
        <v>35</v>
      </c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100"/>
      <c r="BL246" s="100"/>
      <c r="BM246" s="100"/>
      <c r="BN246" s="100"/>
      <c r="BO246" s="100"/>
      <c r="BP246" s="100"/>
      <c r="BQ246" s="100"/>
      <c r="BR246" s="100"/>
      <c r="BS246" s="100"/>
      <c r="BT246" s="100"/>
      <c r="BU246" s="100"/>
      <c r="BV246" s="100"/>
      <c r="BW246" s="100"/>
      <c r="BX246" s="100"/>
      <c r="BY246" s="100"/>
      <c r="BZ246" s="100"/>
      <c r="CA246" s="100"/>
      <c r="CB246" s="100"/>
      <c r="CC246" s="100"/>
      <c r="CD246" s="100"/>
      <c r="CE246" s="100"/>
      <c r="CF246" s="100"/>
      <c r="CG246" s="100"/>
      <c r="CH246" s="100"/>
      <c r="CI246" s="100"/>
      <c r="CJ246" s="100"/>
      <c r="CK246" s="100"/>
      <c r="CL246" s="100"/>
      <c r="CM246" s="100"/>
      <c r="CN246" s="100"/>
      <c r="CO246" s="100"/>
      <c r="CP246" s="100"/>
      <c r="CQ246" s="100"/>
      <c r="CR246" s="100"/>
      <c r="CS246" s="100"/>
      <c r="CT246" s="100"/>
      <c r="CU246" s="100"/>
      <c r="CV246" s="100"/>
      <c r="CW246" s="100"/>
      <c r="CX246" s="100"/>
      <c r="CY246" s="100"/>
      <c r="CZ246" s="100"/>
      <c r="DA246" s="100"/>
      <c r="DB246" s="100"/>
      <c r="DC246" s="100"/>
      <c r="DD246" s="100"/>
      <c r="DE246" s="100"/>
      <c r="DF246" s="100"/>
      <c r="DG246" s="100"/>
      <c r="DH246" s="100"/>
      <c r="DI246" s="100"/>
      <c r="DJ246" s="100"/>
      <c r="DK246" s="100"/>
      <c r="DL246" s="100"/>
      <c r="DM246" s="100"/>
      <c r="DN246" s="100"/>
      <c r="DO246" s="100"/>
      <c r="DP246" s="100"/>
      <c r="DQ246" s="100"/>
      <c r="DR246" s="100"/>
      <c r="DS246" s="100"/>
      <c r="DT246" s="100"/>
      <c r="DU246" s="100"/>
      <c r="DV246" s="100"/>
      <c r="DW246" s="100"/>
      <c r="DX246" s="100"/>
      <c r="DY246" s="100"/>
      <c r="DZ246" s="100"/>
      <c r="EA246" s="100"/>
      <c r="EB246" s="100"/>
      <c r="EC246" s="100"/>
      <c r="ED246" s="100"/>
      <c r="EE246" s="100"/>
      <c r="EF246" s="100"/>
      <c r="EG246" s="100"/>
      <c r="EH246" s="100"/>
      <c r="EI246" s="100"/>
      <c r="FC246" s="102"/>
      <c r="FD246" s="102"/>
      <c r="FE246" s="102"/>
      <c r="FF246" s="102"/>
      <c r="FG246" s="102"/>
      <c r="FH246" s="102"/>
      <c r="FI246" s="103"/>
      <c r="FJ246" s="103"/>
    </row>
    <row r="247" s="44" customFormat="1" ht="20.1" customHeight="1" spans="1:166">
      <c r="A247" s="84" t="s">
        <v>267</v>
      </c>
      <c r="B247" s="85" t="s">
        <v>32</v>
      </c>
      <c r="C247" s="86" t="s">
        <v>33</v>
      </c>
      <c r="D247" s="87">
        <v>0.022</v>
      </c>
      <c r="E247" s="90">
        <v>8508110000</v>
      </c>
      <c r="F247" s="86">
        <v>4</v>
      </c>
      <c r="G247" s="89">
        <f t="shared" si="9"/>
        <v>38.97</v>
      </c>
      <c r="H247" s="89">
        <f t="shared" si="10"/>
        <v>155.88</v>
      </c>
      <c r="I247" s="101" t="s">
        <v>34</v>
      </c>
      <c r="J247" s="99">
        <f t="shared" si="11"/>
        <v>3.42936</v>
      </c>
      <c r="K247" s="100">
        <v>129.9</v>
      </c>
      <c r="L247" s="100" t="s">
        <v>35</v>
      </c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100"/>
      <c r="BL247" s="100"/>
      <c r="BM247" s="100"/>
      <c r="BN247" s="100"/>
      <c r="BO247" s="100"/>
      <c r="BP247" s="100"/>
      <c r="BQ247" s="100"/>
      <c r="BR247" s="100"/>
      <c r="BS247" s="100"/>
      <c r="BT247" s="100"/>
      <c r="BU247" s="100"/>
      <c r="BV247" s="100"/>
      <c r="BW247" s="100"/>
      <c r="BX247" s="100"/>
      <c r="BY247" s="100"/>
      <c r="BZ247" s="100"/>
      <c r="CA247" s="100"/>
      <c r="CB247" s="100"/>
      <c r="CC247" s="100"/>
      <c r="CD247" s="100"/>
      <c r="CE247" s="100"/>
      <c r="CF247" s="100"/>
      <c r="CG247" s="100"/>
      <c r="CH247" s="100"/>
      <c r="CI247" s="100"/>
      <c r="CJ247" s="100"/>
      <c r="CK247" s="100"/>
      <c r="CL247" s="100"/>
      <c r="CM247" s="100"/>
      <c r="CN247" s="100"/>
      <c r="CO247" s="100"/>
      <c r="CP247" s="100"/>
      <c r="CQ247" s="100"/>
      <c r="CR247" s="100"/>
      <c r="CS247" s="100"/>
      <c r="CT247" s="100"/>
      <c r="CU247" s="100"/>
      <c r="CV247" s="100"/>
      <c r="CW247" s="100"/>
      <c r="CX247" s="100"/>
      <c r="CY247" s="100"/>
      <c r="CZ247" s="100"/>
      <c r="DA247" s="100"/>
      <c r="DB247" s="100"/>
      <c r="DC247" s="100"/>
      <c r="DD247" s="100"/>
      <c r="DE247" s="100"/>
      <c r="DF247" s="100"/>
      <c r="DG247" s="100"/>
      <c r="DH247" s="100"/>
      <c r="DI247" s="100"/>
      <c r="DJ247" s="100"/>
      <c r="DK247" s="100"/>
      <c r="DL247" s="100"/>
      <c r="DM247" s="100"/>
      <c r="DN247" s="100"/>
      <c r="DO247" s="100"/>
      <c r="DP247" s="100"/>
      <c r="DQ247" s="100"/>
      <c r="DR247" s="100"/>
      <c r="DS247" s="100"/>
      <c r="DT247" s="100"/>
      <c r="DU247" s="100"/>
      <c r="DV247" s="100"/>
      <c r="DW247" s="100"/>
      <c r="DX247" s="100"/>
      <c r="DY247" s="100"/>
      <c r="DZ247" s="100"/>
      <c r="EA247" s="100"/>
      <c r="EB247" s="100"/>
      <c r="EC247" s="100"/>
      <c r="ED247" s="100"/>
      <c r="EE247" s="100"/>
      <c r="EF247" s="100"/>
      <c r="EG247" s="100"/>
      <c r="EH247" s="100"/>
      <c r="EI247" s="100"/>
      <c r="FC247" s="102"/>
      <c r="FD247" s="102"/>
      <c r="FE247" s="102"/>
      <c r="FF247" s="102"/>
      <c r="FG247" s="102"/>
      <c r="FH247" s="102"/>
      <c r="FI247" s="103"/>
      <c r="FJ247" s="103"/>
    </row>
    <row r="248" s="44" customFormat="1" ht="20.1" customHeight="1" spans="1:166">
      <c r="A248" s="84" t="s">
        <v>268</v>
      </c>
      <c r="B248" s="85" t="s">
        <v>32</v>
      </c>
      <c r="C248" s="86" t="s">
        <v>33</v>
      </c>
      <c r="D248" s="87">
        <v>0.022</v>
      </c>
      <c r="E248" s="90">
        <v>8508110000</v>
      </c>
      <c r="F248" s="86">
        <v>4</v>
      </c>
      <c r="G248" s="89">
        <f t="shared" si="9"/>
        <v>38.97</v>
      </c>
      <c r="H248" s="89">
        <f t="shared" si="10"/>
        <v>155.88</v>
      </c>
      <c r="I248" s="101" t="s">
        <v>34</v>
      </c>
      <c r="J248" s="99">
        <f t="shared" si="11"/>
        <v>3.42936</v>
      </c>
      <c r="K248" s="100">
        <v>129.9</v>
      </c>
      <c r="L248" s="100" t="s">
        <v>35</v>
      </c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100"/>
      <c r="BL248" s="100"/>
      <c r="BM248" s="100"/>
      <c r="BN248" s="100"/>
      <c r="BO248" s="100"/>
      <c r="BP248" s="100"/>
      <c r="BQ248" s="100"/>
      <c r="BR248" s="100"/>
      <c r="BS248" s="100"/>
      <c r="BT248" s="100"/>
      <c r="BU248" s="100"/>
      <c r="BV248" s="100"/>
      <c r="BW248" s="100"/>
      <c r="BX248" s="100"/>
      <c r="BY248" s="100"/>
      <c r="BZ248" s="100"/>
      <c r="CA248" s="100"/>
      <c r="CB248" s="100"/>
      <c r="CC248" s="100"/>
      <c r="CD248" s="100"/>
      <c r="CE248" s="100"/>
      <c r="CF248" s="100"/>
      <c r="CG248" s="100"/>
      <c r="CH248" s="100"/>
      <c r="CI248" s="100"/>
      <c r="CJ248" s="100"/>
      <c r="CK248" s="100"/>
      <c r="CL248" s="100"/>
      <c r="CM248" s="100"/>
      <c r="CN248" s="100"/>
      <c r="CO248" s="100"/>
      <c r="CP248" s="100"/>
      <c r="CQ248" s="100"/>
      <c r="CR248" s="100"/>
      <c r="CS248" s="100"/>
      <c r="CT248" s="100"/>
      <c r="CU248" s="100"/>
      <c r="CV248" s="100"/>
      <c r="CW248" s="100"/>
      <c r="CX248" s="100"/>
      <c r="CY248" s="100"/>
      <c r="CZ248" s="100"/>
      <c r="DA248" s="100"/>
      <c r="DB248" s="100"/>
      <c r="DC248" s="100"/>
      <c r="DD248" s="100"/>
      <c r="DE248" s="100"/>
      <c r="DF248" s="100"/>
      <c r="DG248" s="100"/>
      <c r="DH248" s="100"/>
      <c r="DI248" s="100"/>
      <c r="DJ248" s="100"/>
      <c r="DK248" s="100"/>
      <c r="DL248" s="100"/>
      <c r="DM248" s="100"/>
      <c r="DN248" s="100"/>
      <c r="DO248" s="100"/>
      <c r="DP248" s="100"/>
      <c r="DQ248" s="100"/>
      <c r="DR248" s="100"/>
      <c r="DS248" s="100"/>
      <c r="DT248" s="100"/>
      <c r="DU248" s="100"/>
      <c r="DV248" s="100"/>
      <c r="DW248" s="100"/>
      <c r="DX248" s="100"/>
      <c r="DY248" s="100"/>
      <c r="DZ248" s="100"/>
      <c r="EA248" s="100"/>
      <c r="EB248" s="100"/>
      <c r="EC248" s="100"/>
      <c r="ED248" s="100"/>
      <c r="EE248" s="100"/>
      <c r="EF248" s="100"/>
      <c r="EG248" s="100"/>
      <c r="EH248" s="100"/>
      <c r="EI248" s="100"/>
      <c r="FC248" s="102"/>
      <c r="FD248" s="102"/>
      <c r="FE248" s="102"/>
      <c r="FF248" s="102"/>
      <c r="FG248" s="102"/>
      <c r="FH248" s="102"/>
      <c r="FI248" s="103"/>
      <c r="FJ248" s="103"/>
    </row>
    <row r="249" s="44" customFormat="1" ht="20.1" customHeight="1" spans="1:166">
      <c r="A249" s="84" t="s">
        <v>269</v>
      </c>
      <c r="B249" s="85" t="s">
        <v>32</v>
      </c>
      <c r="C249" s="86" t="s">
        <v>33</v>
      </c>
      <c r="D249" s="87">
        <v>0.022</v>
      </c>
      <c r="E249" s="90">
        <v>8508110000</v>
      </c>
      <c r="F249" s="86">
        <v>4</v>
      </c>
      <c r="G249" s="89">
        <f t="shared" si="9"/>
        <v>38.97</v>
      </c>
      <c r="H249" s="89">
        <f t="shared" si="10"/>
        <v>155.88</v>
      </c>
      <c r="I249" s="101" t="s">
        <v>34</v>
      </c>
      <c r="J249" s="99">
        <f t="shared" si="11"/>
        <v>3.42936</v>
      </c>
      <c r="K249" s="100">
        <v>129.9</v>
      </c>
      <c r="L249" s="100" t="s">
        <v>35</v>
      </c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100"/>
      <c r="BL249" s="100"/>
      <c r="BM249" s="100"/>
      <c r="BN249" s="100"/>
      <c r="BO249" s="100"/>
      <c r="BP249" s="100"/>
      <c r="BQ249" s="100"/>
      <c r="BR249" s="100"/>
      <c r="BS249" s="100"/>
      <c r="BT249" s="100"/>
      <c r="BU249" s="100"/>
      <c r="BV249" s="100"/>
      <c r="BW249" s="100"/>
      <c r="BX249" s="100"/>
      <c r="BY249" s="100"/>
      <c r="BZ249" s="100"/>
      <c r="CA249" s="100"/>
      <c r="CB249" s="100"/>
      <c r="CC249" s="100"/>
      <c r="CD249" s="100"/>
      <c r="CE249" s="100"/>
      <c r="CF249" s="100"/>
      <c r="CG249" s="100"/>
      <c r="CH249" s="100"/>
      <c r="CI249" s="100"/>
      <c r="CJ249" s="100"/>
      <c r="CK249" s="100"/>
      <c r="CL249" s="100"/>
      <c r="CM249" s="100"/>
      <c r="CN249" s="100"/>
      <c r="CO249" s="100"/>
      <c r="CP249" s="100"/>
      <c r="CQ249" s="100"/>
      <c r="CR249" s="100"/>
      <c r="CS249" s="100"/>
      <c r="CT249" s="100"/>
      <c r="CU249" s="100"/>
      <c r="CV249" s="100"/>
      <c r="CW249" s="100"/>
      <c r="CX249" s="100"/>
      <c r="CY249" s="100"/>
      <c r="CZ249" s="100"/>
      <c r="DA249" s="100"/>
      <c r="DB249" s="100"/>
      <c r="DC249" s="100"/>
      <c r="DD249" s="100"/>
      <c r="DE249" s="100"/>
      <c r="DF249" s="100"/>
      <c r="DG249" s="100"/>
      <c r="DH249" s="100"/>
      <c r="DI249" s="100"/>
      <c r="DJ249" s="100"/>
      <c r="DK249" s="100"/>
      <c r="DL249" s="100"/>
      <c r="DM249" s="100"/>
      <c r="DN249" s="100"/>
      <c r="DO249" s="100"/>
      <c r="DP249" s="100"/>
      <c r="DQ249" s="100"/>
      <c r="DR249" s="100"/>
      <c r="DS249" s="100"/>
      <c r="DT249" s="100"/>
      <c r="DU249" s="100"/>
      <c r="DV249" s="100"/>
      <c r="DW249" s="100"/>
      <c r="DX249" s="100"/>
      <c r="DY249" s="100"/>
      <c r="DZ249" s="100"/>
      <c r="EA249" s="100"/>
      <c r="EB249" s="100"/>
      <c r="EC249" s="100"/>
      <c r="ED249" s="100"/>
      <c r="EE249" s="100"/>
      <c r="EF249" s="100"/>
      <c r="EG249" s="100"/>
      <c r="EH249" s="100"/>
      <c r="EI249" s="100"/>
      <c r="FC249" s="102"/>
      <c r="FD249" s="102"/>
      <c r="FE249" s="102"/>
      <c r="FF249" s="102"/>
      <c r="FG249" s="102"/>
      <c r="FH249" s="102"/>
      <c r="FI249" s="103"/>
      <c r="FJ249" s="103"/>
    </row>
    <row r="250" s="44" customFormat="1" ht="20.1" customHeight="1" spans="1:166">
      <c r="A250" s="84" t="s">
        <v>270</v>
      </c>
      <c r="B250" s="85" t="s">
        <v>32</v>
      </c>
      <c r="C250" s="86" t="s">
        <v>33</v>
      </c>
      <c r="D250" s="87">
        <v>0.022</v>
      </c>
      <c r="E250" s="90">
        <v>8508110000</v>
      </c>
      <c r="F250" s="86">
        <v>4</v>
      </c>
      <c r="G250" s="89">
        <f t="shared" si="9"/>
        <v>38.97</v>
      </c>
      <c r="H250" s="89">
        <f t="shared" si="10"/>
        <v>155.88</v>
      </c>
      <c r="I250" s="101" t="s">
        <v>34</v>
      </c>
      <c r="J250" s="99">
        <f t="shared" si="11"/>
        <v>3.42936</v>
      </c>
      <c r="K250" s="100">
        <v>129.9</v>
      </c>
      <c r="L250" s="100" t="s">
        <v>35</v>
      </c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100"/>
      <c r="BL250" s="100"/>
      <c r="BM250" s="100"/>
      <c r="BN250" s="100"/>
      <c r="BO250" s="100"/>
      <c r="BP250" s="100"/>
      <c r="BQ250" s="100"/>
      <c r="BR250" s="100"/>
      <c r="BS250" s="100"/>
      <c r="BT250" s="100"/>
      <c r="BU250" s="100"/>
      <c r="BV250" s="100"/>
      <c r="BW250" s="100"/>
      <c r="BX250" s="100"/>
      <c r="BY250" s="100"/>
      <c r="BZ250" s="100"/>
      <c r="CA250" s="100"/>
      <c r="CB250" s="100"/>
      <c r="CC250" s="100"/>
      <c r="CD250" s="100"/>
      <c r="CE250" s="100"/>
      <c r="CF250" s="100"/>
      <c r="CG250" s="100"/>
      <c r="CH250" s="100"/>
      <c r="CI250" s="100"/>
      <c r="CJ250" s="100"/>
      <c r="CK250" s="100"/>
      <c r="CL250" s="100"/>
      <c r="CM250" s="100"/>
      <c r="CN250" s="100"/>
      <c r="CO250" s="100"/>
      <c r="CP250" s="100"/>
      <c r="CQ250" s="100"/>
      <c r="CR250" s="100"/>
      <c r="CS250" s="100"/>
      <c r="CT250" s="100"/>
      <c r="CU250" s="100"/>
      <c r="CV250" s="100"/>
      <c r="CW250" s="100"/>
      <c r="CX250" s="100"/>
      <c r="CY250" s="100"/>
      <c r="CZ250" s="100"/>
      <c r="DA250" s="100"/>
      <c r="DB250" s="100"/>
      <c r="DC250" s="100"/>
      <c r="DD250" s="100"/>
      <c r="DE250" s="100"/>
      <c r="DF250" s="100"/>
      <c r="DG250" s="100"/>
      <c r="DH250" s="100"/>
      <c r="DI250" s="100"/>
      <c r="DJ250" s="100"/>
      <c r="DK250" s="100"/>
      <c r="DL250" s="100"/>
      <c r="DM250" s="100"/>
      <c r="DN250" s="100"/>
      <c r="DO250" s="100"/>
      <c r="DP250" s="100"/>
      <c r="DQ250" s="100"/>
      <c r="DR250" s="100"/>
      <c r="DS250" s="100"/>
      <c r="DT250" s="100"/>
      <c r="DU250" s="100"/>
      <c r="DV250" s="100"/>
      <c r="DW250" s="100"/>
      <c r="DX250" s="100"/>
      <c r="DY250" s="100"/>
      <c r="DZ250" s="100"/>
      <c r="EA250" s="100"/>
      <c r="EB250" s="100"/>
      <c r="EC250" s="100"/>
      <c r="ED250" s="100"/>
      <c r="EE250" s="100"/>
      <c r="EF250" s="100"/>
      <c r="EG250" s="100"/>
      <c r="EH250" s="100"/>
      <c r="EI250" s="100"/>
      <c r="FC250" s="102"/>
      <c r="FD250" s="102"/>
      <c r="FE250" s="102"/>
      <c r="FF250" s="102"/>
      <c r="FG250" s="102"/>
      <c r="FH250" s="102"/>
      <c r="FI250" s="103"/>
      <c r="FJ250" s="103"/>
    </row>
    <row r="251" s="44" customFormat="1" ht="20.1" customHeight="1" spans="1:166">
      <c r="A251" s="84" t="s">
        <v>271</v>
      </c>
      <c r="B251" s="85" t="s">
        <v>32</v>
      </c>
      <c r="C251" s="86" t="s">
        <v>33</v>
      </c>
      <c r="D251" s="87">
        <v>0.022</v>
      </c>
      <c r="E251" s="90">
        <v>8508110000</v>
      </c>
      <c r="F251" s="86">
        <v>4</v>
      </c>
      <c r="G251" s="89">
        <f t="shared" si="9"/>
        <v>38.97</v>
      </c>
      <c r="H251" s="89">
        <f t="shared" si="10"/>
        <v>155.88</v>
      </c>
      <c r="I251" s="101" t="s">
        <v>34</v>
      </c>
      <c r="J251" s="99">
        <f t="shared" si="11"/>
        <v>3.42936</v>
      </c>
      <c r="K251" s="100">
        <v>129.9</v>
      </c>
      <c r="L251" s="100" t="s">
        <v>35</v>
      </c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100"/>
      <c r="BL251" s="100"/>
      <c r="BM251" s="100"/>
      <c r="BN251" s="100"/>
      <c r="BO251" s="100"/>
      <c r="BP251" s="100"/>
      <c r="BQ251" s="100"/>
      <c r="BR251" s="100"/>
      <c r="BS251" s="100"/>
      <c r="BT251" s="100"/>
      <c r="BU251" s="100"/>
      <c r="BV251" s="100"/>
      <c r="BW251" s="100"/>
      <c r="BX251" s="100"/>
      <c r="BY251" s="100"/>
      <c r="BZ251" s="100"/>
      <c r="CA251" s="100"/>
      <c r="CB251" s="100"/>
      <c r="CC251" s="100"/>
      <c r="CD251" s="100"/>
      <c r="CE251" s="100"/>
      <c r="CF251" s="100"/>
      <c r="CG251" s="100"/>
      <c r="CH251" s="100"/>
      <c r="CI251" s="100"/>
      <c r="CJ251" s="100"/>
      <c r="CK251" s="100"/>
      <c r="CL251" s="100"/>
      <c r="CM251" s="100"/>
      <c r="CN251" s="100"/>
      <c r="CO251" s="100"/>
      <c r="CP251" s="100"/>
      <c r="CQ251" s="100"/>
      <c r="CR251" s="100"/>
      <c r="CS251" s="100"/>
      <c r="CT251" s="100"/>
      <c r="CU251" s="100"/>
      <c r="CV251" s="100"/>
      <c r="CW251" s="100"/>
      <c r="CX251" s="100"/>
      <c r="CY251" s="100"/>
      <c r="CZ251" s="100"/>
      <c r="DA251" s="100"/>
      <c r="DB251" s="100"/>
      <c r="DC251" s="100"/>
      <c r="DD251" s="100"/>
      <c r="DE251" s="100"/>
      <c r="DF251" s="100"/>
      <c r="DG251" s="100"/>
      <c r="DH251" s="100"/>
      <c r="DI251" s="100"/>
      <c r="DJ251" s="100"/>
      <c r="DK251" s="100"/>
      <c r="DL251" s="100"/>
      <c r="DM251" s="100"/>
      <c r="DN251" s="100"/>
      <c r="DO251" s="100"/>
      <c r="DP251" s="100"/>
      <c r="DQ251" s="100"/>
      <c r="DR251" s="100"/>
      <c r="DS251" s="100"/>
      <c r="DT251" s="100"/>
      <c r="DU251" s="100"/>
      <c r="DV251" s="100"/>
      <c r="DW251" s="100"/>
      <c r="DX251" s="100"/>
      <c r="DY251" s="100"/>
      <c r="DZ251" s="100"/>
      <c r="EA251" s="100"/>
      <c r="EB251" s="100"/>
      <c r="EC251" s="100"/>
      <c r="ED251" s="100"/>
      <c r="EE251" s="100"/>
      <c r="EF251" s="100"/>
      <c r="EG251" s="100"/>
      <c r="EH251" s="100"/>
      <c r="EI251" s="100"/>
      <c r="FC251" s="102"/>
      <c r="FD251" s="102"/>
      <c r="FE251" s="102"/>
      <c r="FF251" s="102"/>
      <c r="FG251" s="102"/>
      <c r="FH251" s="102"/>
      <c r="FI251" s="103"/>
      <c r="FJ251" s="103"/>
    </row>
    <row r="252" s="44" customFormat="1" ht="20.1" customHeight="1" spans="1:166">
      <c r="A252" s="84" t="s">
        <v>272</v>
      </c>
      <c r="B252" s="85" t="s">
        <v>32</v>
      </c>
      <c r="C252" s="86" t="s">
        <v>33</v>
      </c>
      <c r="D252" s="87">
        <v>0.022</v>
      </c>
      <c r="E252" s="90">
        <v>8508110000</v>
      </c>
      <c r="F252" s="86">
        <v>4</v>
      </c>
      <c r="G252" s="89">
        <f t="shared" si="9"/>
        <v>38.97</v>
      </c>
      <c r="H252" s="89">
        <f t="shared" si="10"/>
        <v>155.88</v>
      </c>
      <c r="I252" s="101" t="s">
        <v>34</v>
      </c>
      <c r="J252" s="99">
        <f t="shared" si="11"/>
        <v>3.42936</v>
      </c>
      <c r="K252" s="100">
        <v>129.9</v>
      </c>
      <c r="L252" s="100" t="s">
        <v>35</v>
      </c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100"/>
      <c r="BL252" s="100"/>
      <c r="BM252" s="100"/>
      <c r="BN252" s="100"/>
      <c r="BO252" s="100"/>
      <c r="BP252" s="100"/>
      <c r="BQ252" s="100"/>
      <c r="BR252" s="100"/>
      <c r="BS252" s="100"/>
      <c r="BT252" s="100"/>
      <c r="BU252" s="100"/>
      <c r="BV252" s="100"/>
      <c r="BW252" s="100"/>
      <c r="BX252" s="100"/>
      <c r="BY252" s="100"/>
      <c r="BZ252" s="100"/>
      <c r="CA252" s="100"/>
      <c r="CB252" s="100"/>
      <c r="CC252" s="100"/>
      <c r="CD252" s="100"/>
      <c r="CE252" s="100"/>
      <c r="CF252" s="100"/>
      <c r="CG252" s="100"/>
      <c r="CH252" s="100"/>
      <c r="CI252" s="100"/>
      <c r="CJ252" s="100"/>
      <c r="CK252" s="100"/>
      <c r="CL252" s="100"/>
      <c r="CM252" s="100"/>
      <c r="CN252" s="100"/>
      <c r="CO252" s="100"/>
      <c r="CP252" s="100"/>
      <c r="CQ252" s="100"/>
      <c r="CR252" s="100"/>
      <c r="CS252" s="100"/>
      <c r="CT252" s="100"/>
      <c r="CU252" s="100"/>
      <c r="CV252" s="100"/>
      <c r="CW252" s="100"/>
      <c r="CX252" s="100"/>
      <c r="CY252" s="100"/>
      <c r="CZ252" s="100"/>
      <c r="DA252" s="100"/>
      <c r="DB252" s="100"/>
      <c r="DC252" s="100"/>
      <c r="DD252" s="100"/>
      <c r="DE252" s="100"/>
      <c r="DF252" s="100"/>
      <c r="DG252" s="100"/>
      <c r="DH252" s="100"/>
      <c r="DI252" s="100"/>
      <c r="DJ252" s="100"/>
      <c r="DK252" s="100"/>
      <c r="DL252" s="100"/>
      <c r="DM252" s="100"/>
      <c r="DN252" s="100"/>
      <c r="DO252" s="100"/>
      <c r="DP252" s="100"/>
      <c r="DQ252" s="100"/>
      <c r="DR252" s="100"/>
      <c r="DS252" s="100"/>
      <c r="DT252" s="100"/>
      <c r="DU252" s="100"/>
      <c r="DV252" s="100"/>
      <c r="DW252" s="100"/>
      <c r="DX252" s="100"/>
      <c r="DY252" s="100"/>
      <c r="DZ252" s="100"/>
      <c r="EA252" s="100"/>
      <c r="EB252" s="100"/>
      <c r="EC252" s="100"/>
      <c r="ED252" s="100"/>
      <c r="EE252" s="100"/>
      <c r="EF252" s="100"/>
      <c r="EG252" s="100"/>
      <c r="EH252" s="100"/>
      <c r="EI252" s="100"/>
      <c r="FC252" s="102"/>
      <c r="FD252" s="102"/>
      <c r="FE252" s="102"/>
      <c r="FF252" s="102"/>
      <c r="FG252" s="102"/>
      <c r="FH252" s="102"/>
      <c r="FI252" s="103"/>
      <c r="FJ252" s="103"/>
    </row>
    <row r="253" s="44" customFormat="1" ht="20.1" customHeight="1" spans="1:166">
      <c r="A253" s="84" t="s">
        <v>273</v>
      </c>
      <c r="B253" s="85" t="s">
        <v>32</v>
      </c>
      <c r="C253" s="86" t="s">
        <v>33</v>
      </c>
      <c r="D253" s="87">
        <v>0.022</v>
      </c>
      <c r="E253" s="90">
        <v>8508110000</v>
      </c>
      <c r="F253" s="86">
        <v>4</v>
      </c>
      <c r="G253" s="89">
        <f t="shared" si="9"/>
        <v>38.97</v>
      </c>
      <c r="H253" s="89">
        <f t="shared" si="10"/>
        <v>155.88</v>
      </c>
      <c r="I253" s="101" t="s">
        <v>34</v>
      </c>
      <c r="J253" s="99">
        <f t="shared" si="11"/>
        <v>3.42936</v>
      </c>
      <c r="K253" s="100">
        <v>129.9</v>
      </c>
      <c r="L253" s="100" t="s">
        <v>35</v>
      </c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100"/>
      <c r="BL253" s="100"/>
      <c r="BM253" s="100"/>
      <c r="BN253" s="100"/>
      <c r="BO253" s="100"/>
      <c r="BP253" s="100"/>
      <c r="BQ253" s="100"/>
      <c r="BR253" s="100"/>
      <c r="BS253" s="100"/>
      <c r="BT253" s="100"/>
      <c r="BU253" s="100"/>
      <c r="BV253" s="100"/>
      <c r="BW253" s="100"/>
      <c r="BX253" s="100"/>
      <c r="BY253" s="100"/>
      <c r="BZ253" s="100"/>
      <c r="CA253" s="100"/>
      <c r="CB253" s="100"/>
      <c r="CC253" s="100"/>
      <c r="CD253" s="100"/>
      <c r="CE253" s="100"/>
      <c r="CF253" s="100"/>
      <c r="CG253" s="100"/>
      <c r="CH253" s="100"/>
      <c r="CI253" s="100"/>
      <c r="CJ253" s="100"/>
      <c r="CK253" s="100"/>
      <c r="CL253" s="100"/>
      <c r="CM253" s="100"/>
      <c r="CN253" s="100"/>
      <c r="CO253" s="100"/>
      <c r="CP253" s="100"/>
      <c r="CQ253" s="100"/>
      <c r="CR253" s="100"/>
      <c r="CS253" s="100"/>
      <c r="CT253" s="100"/>
      <c r="CU253" s="100"/>
      <c r="CV253" s="100"/>
      <c r="CW253" s="100"/>
      <c r="CX253" s="100"/>
      <c r="CY253" s="100"/>
      <c r="CZ253" s="100"/>
      <c r="DA253" s="100"/>
      <c r="DB253" s="100"/>
      <c r="DC253" s="100"/>
      <c r="DD253" s="100"/>
      <c r="DE253" s="100"/>
      <c r="DF253" s="100"/>
      <c r="DG253" s="100"/>
      <c r="DH253" s="100"/>
      <c r="DI253" s="100"/>
      <c r="DJ253" s="100"/>
      <c r="DK253" s="100"/>
      <c r="DL253" s="100"/>
      <c r="DM253" s="100"/>
      <c r="DN253" s="100"/>
      <c r="DO253" s="100"/>
      <c r="DP253" s="100"/>
      <c r="DQ253" s="100"/>
      <c r="DR253" s="100"/>
      <c r="DS253" s="100"/>
      <c r="DT253" s="100"/>
      <c r="DU253" s="100"/>
      <c r="DV253" s="100"/>
      <c r="DW253" s="100"/>
      <c r="DX253" s="100"/>
      <c r="DY253" s="100"/>
      <c r="DZ253" s="100"/>
      <c r="EA253" s="100"/>
      <c r="EB253" s="100"/>
      <c r="EC253" s="100"/>
      <c r="ED253" s="100"/>
      <c r="EE253" s="100"/>
      <c r="EF253" s="100"/>
      <c r="EG253" s="100"/>
      <c r="EH253" s="100"/>
      <c r="EI253" s="100"/>
      <c r="FC253" s="102"/>
      <c r="FD253" s="102"/>
      <c r="FE253" s="102"/>
      <c r="FF253" s="102"/>
      <c r="FG253" s="102"/>
      <c r="FH253" s="102"/>
      <c r="FI253" s="103"/>
      <c r="FJ253" s="103"/>
    </row>
    <row r="254" s="44" customFormat="1" ht="20.1" customHeight="1" spans="1:166">
      <c r="A254" s="84" t="s">
        <v>274</v>
      </c>
      <c r="B254" s="85" t="s">
        <v>32</v>
      </c>
      <c r="C254" s="86" t="s">
        <v>33</v>
      </c>
      <c r="D254" s="87">
        <v>0.022</v>
      </c>
      <c r="E254" s="90">
        <v>8508110000</v>
      </c>
      <c r="F254" s="86">
        <v>4</v>
      </c>
      <c r="G254" s="89">
        <f t="shared" si="9"/>
        <v>38.97</v>
      </c>
      <c r="H254" s="89">
        <f t="shared" si="10"/>
        <v>155.88</v>
      </c>
      <c r="I254" s="101" t="s">
        <v>34</v>
      </c>
      <c r="J254" s="99">
        <f t="shared" si="11"/>
        <v>3.42936</v>
      </c>
      <c r="K254" s="100">
        <v>129.9</v>
      </c>
      <c r="L254" s="100" t="s">
        <v>35</v>
      </c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100"/>
      <c r="BL254" s="100"/>
      <c r="BM254" s="100"/>
      <c r="BN254" s="100"/>
      <c r="BO254" s="100"/>
      <c r="BP254" s="100"/>
      <c r="BQ254" s="100"/>
      <c r="BR254" s="100"/>
      <c r="BS254" s="100"/>
      <c r="BT254" s="100"/>
      <c r="BU254" s="100"/>
      <c r="BV254" s="100"/>
      <c r="BW254" s="100"/>
      <c r="BX254" s="100"/>
      <c r="BY254" s="100"/>
      <c r="BZ254" s="100"/>
      <c r="CA254" s="100"/>
      <c r="CB254" s="100"/>
      <c r="CC254" s="100"/>
      <c r="CD254" s="100"/>
      <c r="CE254" s="100"/>
      <c r="CF254" s="100"/>
      <c r="CG254" s="100"/>
      <c r="CH254" s="100"/>
      <c r="CI254" s="100"/>
      <c r="CJ254" s="100"/>
      <c r="CK254" s="100"/>
      <c r="CL254" s="100"/>
      <c r="CM254" s="100"/>
      <c r="CN254" s="100"/>
      <c r="CO254" s="100"/>
      <c r="CP254" s="100"/>
      <c r="CQ254" s="100"/>
      <c r="CR254" s="100"/>
      <c r="CS254" s="100"/>
      <c r="CT254" s="100"/>
      <c r="CU254" s="100"/>
      <c r="CV254" s="100"/>
      <c r="CW254" s="100"/>
      <c r="CX254" s="100"/>
      <c r="CY254" s="100"/>
      <c r="CZ254" s="100"/>
      <c r="DA254" s="100"/>
      <c r="DB254" s="100"/>
      <c r="DC254" s="100"/>
      <c r="DD254" s="100"/>
      <c r="DE254" s="100"/>
      <c r="DF254" s="100"/>
      <c r="DG254" s="100"/>
      <c r="DH254" s="100"/>
      <c r="DI254" s="100"/>
      <c r="DJ254" s="100"/>
      <c r="DK254" s="100"/>
      <c r="DL254" s="100"/>
      <c r="DM254" s="100"/>
      <c r="DN254" s="100"/>
      <c r="DO254" s="100"/>
      <c r="DP254" s="100"/>
      <c r="DQ254" s="100"/>
      <c r="DR254" s="100"/>
      <c r="DS254" s="100"/>
      <c r="DT254" s="100"/>
      <c r="DU254" s="100"/>
      <c r="DV254" s="100"/>
      <c r="DW254" s="100"/>
      <c r="DX254" s="100"/>
      <c r="DY254" s="100"/>
      <c r="DZ254" s="100"/>
      <c r="EA254" s="100"/>
      <c r="EB254" s="100"/>
      <c r="EC254" s="100"/>
      <c r="ED254" s="100"/>
      <c r="EE254" s="100"/>
      <c r="EF254" s="100"/>
      <c r="EG254" s="100"/>
      <c r="EH254" s="100"/>
      <c r="EI254" s="100"/>
      <c r="FC254" s="102"/>
      <c r="FD254" s="102"/>
      <c r="FE254" s="102"/>
      <c r="FF254" s="102"/>
      <c r="FG254" s="102"/>
      <c r="FH254" s="102"/>
      <c r="FI254" s="103"/>
      <c r="FJ254" s="103"/>
    </row>
    <row r="255" s="44" customFormat="1" ht="20.1" customHeight="1" spans="1:166">
      <c r="A255" s="84" t="s">
        <v>275</v>
      </c>
      <c r="B255" s="85" t="s">
        <v>32</v>
      </c>
      <c r="C255" s="86" t="s">
        <v>33</v>
      </c>
      <c r="D255" s="87">
        <v>0.022</v>
      </c>
      <c r="E255" s="90">
        <v>8508110000</v>
      </c>
      <c r="F255" s="86">
        <v>4</v>
      </c>
      <c r="G255" s="89">
        <f t="shared" si="9"/>
        <v>38.97</v>
      </c>
      <c r="H255" s="89">
        <f t="shared" si="10"/>
        <v>155.88</v>
      </c>
      <c r="I255" s="101" t="s">
        <v>34</v>
      </c>
      <c r="J255" s="99">
        <f t="shared" si="11"/>
        <v>3.42936</v>
      </c>
      <c r="K255" s="100">
        <v>129.9</v>
      </c>
      <c r="L255" s="100" t="s">
        <v>35</v>
      </c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100"/>
      <c r="BL255" s="100"/>
      <c r="BM255" s="100"/>
      <c r="BN255" s="100"/>
      <c r="BO255" s="100"/>
      <c r="BP255" s="100"/>
      <c r="BQ255" s="100"/>
      <c r="BR255" s="100"/>
      <c r="BS255" s="100"/>
      <c r="BT255" s="100"/>
      <c r="BU255" s="100"/>
      <c r="BV255" s="100"/>
      <c r="BW255" s="100"/>
      <c r="BX255" s="100"/>
      <c r="BY255" s="100"/>
      <c r="BZ255" s="100"/>
      <c r="CA255" s="100"/>
      <c r="CB255" s="100"/>
      <c r="CC255" s="100"/>
      <c r="CD255" s="100"/>
      <c r="CE255" s="100"/>
      <c r="CF255" s="100"/>
      <c r="CG255" s="100"/>
      <c r="CH255" s="100"/>
      <c r="CI255" s="100"/>
      <c r="CJ255" s="100"/>
      <c r="CK255" s="100"/>
      <c r="CL255" s="100"/>
      <c r="CM255" s="100"/>
      <c r="CN255" s="100"/>
      <c r="CO255" s="100"/>
      <c r="CP255" s="100"/>
      <c r="CQ255" s="100"/>
      <c r="CR255" s="100"/>
      <c r="CS255" s="100"/>
      <c r="CT255" s="100"/>
      <c r="CU255" s="100"/>
      <c r="CV255" s="100"/>
      <c r="CW255" s="100"/>
      <c r="CX255" s="100"/>
      <c r="CY255" s="100"/>
      <c r="CZ255" s="100"/>
      <c r="DA255" s="100"/>
      <c r="DB255" s="100"/>
      <c r="DC255" s="100"/>
      <c r="DD255" s="100"/>
      <c r="DE255" s="100"/>
      <c r="DF255" s="100"/>
      <c r="DG255" s="100"/>
      <c r="DH255" s="100"/>
      <c r="DI255" s="100"/>
      <c r="DJ255" s="100"/>
      <c r="DK255" s="100"/>
      <c r="DL255" s="100"/>
      <c r="DM255" s="100"/>
      <c r="DN255" s="100"/>
      <c r="DO255" s="100"/>
      <c r="DP255" s="100"/>
      <c r="DQ255" s="100"/>
      <c r="DR255" s="100"/>
      <c r="DS255" s="100"/>
      <c r="DT255" s="100"/>
      <c r="DU255" s="100"/>
      <c r="DV255" s="100"/>
      <c r="DW255" s="100"/>
      <c r="DX255" s="100"/>
      <c r="DY255" s="100"/>
      <c r="DZ255" s="100"/>
      <c r="EA255" s="100"/>
      <c r="EB255" s="100"/>
      <c r="EC255" s="100"/>
      <c r="ED255" s="100"/>
      <c r="EE255" s="100"/>
      <c r="EF255" s="100"/>
      <c r="EG255" s="100"/>
      <c r="EH255" s="100"/>
      <c r="EI255" s="100"/>
      <c r="FC255" s="102"/>
      <c r="FD255" s="102"/>
      <c r="FE255" s="102"/>
      <c r="FF255" s="102"/>
      <c r="FG255" s="102"/>
      <c r="FH255" s="102"/>
      <c r="FI255" s="103"/>
      <c r="FJ255" s="103"/>
    </row>
    <row r="256" s="44" customFormat="1" ht="20.1" customHeight="1" spans="1:166">
      <c r="A256" s="84" t="s">
        <v>276</v>
      </c>
      <c r="B256" s="85" t="s">
        <v>32</v>
      </c>
      <c r="C256" s="86" t="s">
        <v>33</v>
      </c>
      <c r="D256" s="87">
        <v>0.022</v>
      </c>
      <c r="E256" s="90">
        <v>8508110000</v>
      </c>
      <c r="F256" s="86">
        <v>4</v>
      </c>
      <c r="G256" s="89">
        <f t="shared" si="9"/>
        <v>38.97</v>
      </c>
      <c r="H256" s="89">
        <f t="shared" si="10"/>
        <v>155.88</v>
      </c>
      <c r="I256" s="101" t="s">
        <v>34</v>
      </c>
      <c r="J256" s="99">
        <f t="shared" si="11"/>
        <v>3.42936</v>
      </c>
      <c r="K256" s="100">
        <v>129.9</v>
      </c>
      <c r="L256" s="100" t="s">
        <v>35</v>
      </c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100"/>
      <c r="BL256" s="100"/>
      <c r="BM256" s="100"/>
      <c r="BN256" s="100"/>
      <c r="BO256" s="100"/>
      <c r="BP256" s="100"/>
      <c r="BQ256" s="100"/>
      <c r="BR256" s="100"/>
      <c r="BS256" s="100"/>
      <c r="BT256" s="100"/>
      <c r="BU256" s="100"/>
      <c r="BV256" s="100"/>
      <c r="BW256" s="100"/>
      <c r="BX256" s="100"/>
      <c r="BY256" s="100"/>
      <c r="BZ256" s="100"/>
      <c r="CA256" s="100"/>
      <c r="CB256" s="100"/>
      <c r="CC256" s="100"/>
      <c r="CD256" s="100"/>
      <c r="CE256" s="100"/>
      <c r="CF256" s="100"/>
      <c r="CG256" s="100"/>
      <c r="CH256" s="100"/>
      <c r="CI256" s="100"/>
      <c r="CJ256" s="100"/>
      <c r="CK256" s="100"/>
      <c r="CL256" s="100"/>
      <c r="CM256" s="100"/>
      <c r="CN256" s="100"/>
      <c r="CO256" s="100"/>
      <c r="CP256" s="100"/>
      <c r="CQ256" s="100"/>
      <c r="CR256" s="100"/>
      <c r="CS256" s="100"/>
      <c r="CT256" s="100"/>
      <c r="CU256" s="100"/>
      <c r="CV256" s="100"/>
      <c r="CW256" s="100"/>
      <c r="CX256" s="100"/>
      <c r="CY256" s="100"/>
      <c r="CZ256" s="100"/>
      <c r="DA256" s="100"/>
      <c r="DB256" s="100"/>
      <c r="DC256" s="100"/>
      <c r="DD256" s="100"/>
      <c r="DE256" s="100"/>
      <c r="DF256" s="100"/>
      <c r="DG256" s="100"/>
      <c r="DH256" s="100"/>
      <c r="DI256" s="100"/>
      <c r="DJ256" s="100"/>
      <c r="DK256" s="100"/>
      <c r="DL256" s="100"/>
      <c r="DM256" s="100"/>
      <c r="DN256" s="100"/>
      <c r="DO256" s="100"/>
      <c r="DP256" s="100"/>
      <c r="DQ256" s="100"/>
      <c r="DR256" s="100"/>
      <c r="DS256" s="100"/>
      <c r="DT256" s="100"/>
      <c r="DU256" s="100"/>
      <c r="DV256" s="100"/>
      <c r="DW256" s="100"/>
      <c r="DX256" s="100"/>
      <c r="DY256" s="100"/>
      <c r="DZ256" s="100"/>
      <c r="EA256" s="100"/>
      <c r="EB256" s="100"/>
      <c r="EC256" s="100"/>
      <c r="ED256" s="100"/>
      <c r="EE256" s="100"/>
      <c r="EF256" s="100"/>
      <c r="EG256" s="100"/>
      <c r="EH256" s="100"/>
      <c r="EI256" s="100"/>
      <c r="FC256" s="102"/>
      <c r="FD256" s="102"/>
      <c r="FE256" s="102"/>
      <c r="FF256" s="102"/>
      <c r="FG256" s="102"/>
      <c r="FH256" s="102"/>
      <c r="FI256" s="103"/>
      <c r="FJ256" s="103"/>
    </row>
    <row r="257" s="44" customFormat="1" ht="20.1" customHeight="1" spans="1:166">
      <c r="A257" s="84" t="s">
        <v>277</v>
      </c>
      <c r="B257" s="85" t="s">
        <v>32</v>
      </c>
      <c r="C257" s="86" t="s">
        <v>33</v>
      </c>
      <c r="D257" s="87">
        <v>0.022</v>
      </c>
      <c r="E257" s="90">
        <v>8508110000</v>
      </c>
      <c r="F257" s="86">
        <v>4</v>
      </c>
      <c r="G257" s="89">
        <f t="shared" si="9"/>
        <v>38.97</v>
      </c>
      <c r="H257" s="89">
        <f t="shared" si="10"/>
        <v>155.88</v>
      </c>
      <c r="I257" s="101" t="s">
        <v>34</v>
      </c>
      <c r="J257" s="99">
        <f t="shared" si="11"/>
        <v>3.42936</v>
      </c>
      <c r="K257" s="100">
        <v>129.9</v>
      </c>
      <c r="L257" s="100" t="s">
        <v>35</v>
      </c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100"/>
      <c r="BL257" s="100"/>
      <c r="BM257" s="100"/>
      <c r="BN257" s="100"/>
      <c r="BO257" s="100"/>
      <c r="BP257" s="100"/>
      <c r="BQ257" s="100"/>
      <c r="BR257" s="100"/>
      <c r="BS257" s="100"/>
      <c r="BT257" s="100"/>
      <c r="BU257" s="100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FC257" s="102"/>
      <c r="FD257" s="102"/>
      <c r="FE257" s="102"/>
      <c r="FF257" s="102"/>
      <c r="FG257" s="102"/>
      <c r="FH257" s="102"/>
      <c r="FI257" s="103"/>
      <c r="FJ257" s="103"/>
    </row>
    <row r="258" s="44" customFormat="1" ht="20.1" customHeight="1" spans="1:166">
      <c r="A258" s="84" t="s">
        <v>278</v>
      </c>
      <c r="B258" s="85" t="s">
        <v>32</v>
      </c>
      <c r="C258" s="86" t="s">
        <v>33</v>
      </c>
      <c r="D258" s="87">
        <v>0.022</v>
      </c>
      <c r="E258" s="90">
        <v>8508110000</v>
      </c>
      <c r="F258" s="86">
        <v>4</v>
      </c>
      <c r="G258" s="89">
        <f t="shared" si="9"/>
        <v>38.97</v>
      </c>
      <c r="H258" s="89">
        <f t="shared" si="10"/>
        <v>155.88</v>
      </c>
      <c r="I258" s="101" t="s">
        <v>34</v>
      </c>
      <c r="J258" s="99">
        <f t="shared" si="11"/>
        <v>3.42936</v>
      </c>
      <c r="K258" s="100">
        <v>129.9</v>
      </c>
      <c r="L258" s="100" t="s">
        <v>35</v>
      </c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100"/>
      <c r="BL258" s="100"/>
      <c r="BM258" s="100"/>
      <c r="BN258" s="100"/>
      <c r="BO258" s="100"/>
      <c r="BP258" s="100"/>
      <c r="BQ258" s="100"/>
      <c r="BR258" s="100"/>
      <c r="BS258" s="100"/>
      <c r="BT258" s="100"/>
      <c r="BU258" s="100"/>
      <c r="BV258" s="100"/>
      <c r="BW258" s="100"/>
      <c r="BX258" s="100"/>
      <c r="BY258" s="100"/>
      <c r="BZ258" s="100"/>
      <c r="CA258" s="100"/>
      <c r="CB258" s="100"/>
      <c r="CC258" s="100"/>
      <c r="CD258" s="100"/>
      <c r="CE258" s="100"/>
      <c r="CF258" s="100"/>
      <c r="CG258" s="100"/>
      <c r="CH258" s="100"/>
      <c r="CI258" s="100"/>
      <c r="CJ258" s="100"/>
      <c r="CK258" s="100"/>
      <c r="CL258" s="100"/>
      <c r="CM258" s="100"/>
      <c r="CN258" s="100"/>
      <c r="CO258" s="100"/>
      <c r="CP258" s="100"/>
      <c r="CQ258" s="100"/>
      <c r="CR258" s="100"/>
      <c r="CS258" s="100"/>
      <c r="CT258" s="100"/>
      <c r="CU258" s="100"/>
      <c r="CV258" s="100"/>
      <c r="CW258" s="100"/>
      <c r="CX258" s="100"/>
      <c r="CY258" s="100"/>
      <c r="CZ258" s="100"/>
      <c r="DA258" s="100"/>
      <c r="DB258" s="100"/>
      <c r="DC258" s="100"/>
      <c r="DD258" s="100"/>
      <c r="DE258" s="100"/>
      <c r="DF258" s="100"/>
      <c r="DG258" s="100"/>
      <c r="DH258" s="100"/>
      <c r="DI258" s="100"/>
      <c r="DJ258" s="100"/>
      <c r="DK258" s="100"/>
      <c r="DL258" s="100"/>
      <c r="DM258" s="100"/>
      <c r="DN258" s="100"/>
      <c r="DO258" s="100"/>
      <c r="DP258" s="100"/>
      <c r="DQ258" s="100"/>
      <c r="DR258" s="100"/>
      <c r="DS258" s="100"/>
      <c r="DT258" s="100"/>
      <c r="DU258" s="100"/>
      <c r="DV258" s="100"/>
      <c r="DW258" s="100"/>
      <c r="DX258" s="100"/>
      <c r="DY258" s="100"/>
      <c r="DZ258" s="100"/>
      <c r="EA258" s="100"/>
      <c r="EB258" s="100"/>
      <c r="EC258" s="100"/>
      <c r="ED258" s="100"/>
      <c r="EE258" s="100"/>
      <c r="EF258" s="100"/>
      <c r="EG258" s="100"/>
      <c r="EH258" s="100"/>
      <c r="EI258" s="100"/>
      <c r="FC258" s="102"/>
      <c r="FD258" s="102"/>
      <c r="FE258" s="102"/>
      <c r="FF258" s="102"/>
      <c r="FG258" s="102"/>
      <c r="FH258" s="102"/>
      <c r="FI258" s="103"/>
      <c r="FJ258" s="103"/>
    </row>
    <row r="259" s="44" customFormat="1" ht="20.1" customHeight="1" spans="1:166">
      <c r="A259" s="84" t="s">
        <v>279</v>
      </c>
      <c r="B259" s="85" t="s">
        <v>32</v>
      </c>
      <c r="C259" s="86" t="s">
        <v>33</v>
      </c>
      <c r="D259" s="87">
        <v>0.022</v>
      </c>
      <c r="E259" s="90">
        <v>8508110000</v>
      </c>
      <c r="F259" s="86">
        <v>4</v>
      </c>
      <c r="G259" s="89">
        <f t="shared" si="9"/>
        <v>38.97</v>
      </c>
      <c r="H259" s="89">
        <f t="shared" si="10"/>
        <v>155.88</v>
      </c>
      <c r="I259" s="101" t="s">
        <v>34</v>
      </c>
      <c r="J259" s="99">
        <f t="shared" si="11"/>
        <v>3.42936</v>
      </c>
      <c r="K259" s="100">
        <v>129.9</v>
      </c>
      <c r="L259" s="100" t="s">
        <v>35</v>
      </c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100"/>
      <c r="BL259" s="100"/>
      <c r="BM259" s="100"/>
      <c r="BN259" s="100"/>
      <c r="BO259" s="100"/>
      <c r="BP259" s="100"/>
      <c r="BQ259" s="100"/>
      <c r="BR259" s="100"/>
      <c r="BS259" s="100"/>
      <c r="BT259" s="100"/>
      <c r="BU259" s="100"/>
      <c r="BV259" s="100"/>
      <c r="BW259" s="100"/>
      <c r="BX259" s="100"/>
      <c r="BY259" s="100"/>
      <c r="BZ259" s="100"/>
      <c r="CA259" s="100"/>
      <c r="CB259" s="100"/>
      <c r="CC259" s="100"/>
      <c r="CD259" s="100"/>
      <c r="CE259" s="100"/>
      <c r="CF259" s="100"/>
      <c r="CG259" s="100"/>
      <c r="CH259" s="100"/>
      <c r="CI259" s="100"/>
      <c r="CJ259" s="100"/>
      <c r="CK259" s="100"/>
      <c r="CL259" s="100"/>
      <c r="CM259" s="100"/>
      <c r="CN259" s="100"/>
      <c r="CO259" s="100"/>
      <c r="CP259" s="100"/>
      <c r="CQ259" s="100"/>
      <c r="CR259" s="100"/>
      <c r="CS259" s="100"/>
      <c r="CT259" s="100"/>
      <c r="CU259" s="100"/>
      <c r="CV259" s="100"/>
      <c r="CW259" s="100"/>
      <c r="CX259" s="100"/>
      <c r="CY259" s="100"/>
      <c r="CZ259" s="100"/>
      <c r="DA259" s="100"/>
      <c r="DB259" s="100"/>
      <c r="DC259" s="100"/>
      <c r="DD259" s="100"/>
      <c r="DE259" s="100"/>
      <c r="DF259" s="100"/>
      <c r="DG259" s="100"/>
      <c r="DH259" s="100"/>
      <c r="DI259" s="100"/>
      <c r="DJ259" s="100"/>
      <c r="DK259" s="100"/>
      <c r="DL259" s="100"/>
      <c r="DM259" s="100"/>
      <c r="DN259" s="100"/>
      <c r="DO259" s="100"/>
      <c r="DP259" s="100"/>
      <c r="DQ259" s="100"/>
      <c r="DR259" s="100"/>
      <c r="DS259" s="100"/>
      <c r="DT259" s="100"/>
      <c r="DU259" s="100"/>
      <c r="DV259" s="100"/>
      <c r="DW259" s="100"/>
      <c r="DX259" s="100"/>
      <c r="DY259" s="100"/>
      <c r="DZ259" s="100"/>
      <c r="EA259" s="100"/>
      <c r="EB259" s="100"/>
      <c r="EC259" s="100"/>
      <c r="ED259" s="100"/>
      <c r="EE259" s="100"/>
      <c r="EF259" s="100"/>
      <c r="EG259" s="100"/>
      <c r="EH259" s="100"/>
      <c r="EI259" s="100"/>
      <c r="FC259" s="102"/>
      <c r="FD259" s="102"/>
      <c r="FE259" s="102"/>
      <c r="FF259" s="102"/>
      <c r="FG259" s="102"/>
      <c r="FH259" s="102"/>
      <c r="FI259" s="103"/>
      <c r="FJ259" s="103"/>
    </row>
    <row r="260" s="44" customFormat="1" ht="20.1" customHeight="1" spans="1:166">
      <c r="A260" s="84" t="s">
        <v>280</v>
      </c>
      <c r="B260" s="85" t="s">
        <v>32</v>
      </c>
      <c r="C260" s="86" t="s">
        <v>33</v>
      </c>
      <c r="D260" s="87">
        <v>0.022</v>
      </c>
      <c r="E260" s="90">
        <v>8508110000</v>
      </c>
      <c r="F260" s="86">
        <v>4</v>
      </c>
      <c r="G260" s="89">
        <f t="shared" si="9"/>
        <v>38.97</v>
      </c>
      <c r="H260" s="89">
        <f t="shared" si="10"/>
        <v>155.88</v>
      </c>
      <c r="I260" s="101" t="s">
        <v>34</v>
      </c>
      <c r="J260" s="99">
        <f t="shared" si="11"/>
        <v>3.42936</v>
      </c>
      <c r="K260" s="100">
        <v>129.9</v>
      </c>
      <c r="L260" s="100" t="s">
        <v>35</v>
      </c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100"/>
      <c r="BL260" s="100"/>
      <c r="BM260" s="100"/>
      <c r="BN260" s="100"/>
      <c r="BO260" s="100"/>
      <c r="BP260" s="100"/>
      <c r="BQ260" s="100"/>
      <c r="BR260" s="100"/>
      <c r="BS260" s="100"/>
      <c r="BT260" s="100"/>
      <c r="BU260" s="100"/>
      <c r="BV260" s="100"/>
      <c r="BW260" s="100"/>
      <c r="BX260" s="100"/>
      <c r="BY260" s="100"/>
      <c r="BZ260" s="100"/>
      <c r="CA260" s="100"/>
      <c r="CB260" s="100"/>
      <c r="CC260" s="100"/>
      <c r="CD260" s="100"/>
      <c r="CE260" s="100"/>
      <c r="CF260" s="100"/>
      <c r="CG260" s="100"/>
      <c r="CH260" s="100"/>
      <c r="CI260" s="100"/>
      <c r="CJ260" s="100"/>
      <c r="CK260" s="100"/>
      <c r="CL260" s="100"/>
      <c r="CM260" s="100"/>
      <c r="CN260" s="100"/>
      <c r="CO260" s="100"/>
      <c r="CP260" s="100"/>
      <c r="CQ260" s="100"/>
      <c r="CR260" s="100"/>
      <c r="CS260" s="100"/>
      <c r="CT260" s="100"/>
      <c r="CU260" s="100"/>
      <c r="CV260" s="100"/>
      <c r="CW260" s="100"/>
      <c r="CX260" s="100"/>
      <c r="CY260" s="100"/>
      <c r="CZ260" s="100"/>
      <c r="DA260" s="100"/>
      <c r="DB260" s="100"/>
      <c r="DC260" s="100"/>
      <c r="DD260" s="100"/>
      <c r="DE260" s="100"/>
      <c r="DF260" s="100"/>
      <c r="DG260" s="100"/>
      <c r="DH260" s="100"/>
      <c r="DI260" s="100"/>
      <c r="DJ260" s="100"/>
      <c r="DK260" s="100"/>
      <c r="DL260" s="100"/>
      <c r="DM260" s="100"/>
      <c r="DN260" s="100"/>
      <c r="DO260" s="100"/>
      <c r="DP260" s="100"/>
      <c r="DQ260" s="100"/>
      <c r="DR260" s="100"/>
      <c r="DS260" s="100"/>
      <c r="DT260" s="100"/>
      <c r="DU260" s="100"/>
      <c r="DV260" s="100"/>
      <c r="DW260" s="100"/>
      <c r="DX260" s="100"/>
      <c r="DY260" s="100"/>
      <c r="DZ260" s="100"/>
      <c r="EA260" s="100"/>
      <c r="EB260" s="100"/>
      <c r="EC260" s="100"/>
      <c r="ED260" s="100"/>
      <c r="EE260" s="100"/>
      <c r="EF260" s="100"/>
      <c r="EG260" s="100"/>
      <c r="EH260" s="100"/>
      <c r="EI260" s="100"/>
      <c r="FC260" s="102"/>
      <c r="FD260" s="102"/>
      <c r="FE260" s="102"/>
      <c r="FF260" s="102"/>
      <c r="FG260" s="102"/>
      <c r="FH260" s="102"/>
      <c r="FI260" s="103"/>
      <c r="FJ260" s="103"/>
    </row>
    <row r="261" s="44" customFormat="1" ht="20.1" customHeight="1" spans="1:166">
      <c r="A261" s="84" t="s">
        <v>281</v>
      </c>
      <c r="B261" s="85" t="s">
        <v>32</v>
      </c>
      <c r="C261" s="86" t="s">
        <v>33</v>
      </c>
      <c r="D261" s="87">
        <v>0.022</v>
      </c>
      <c r="E261" s="90">
        <v>8508110000</v>
      </c>
      <c r="F261" s="86">
        <v>4</v>
      </c>
      <c r="G261" s="89">
        <f t="shared" si="9"/>
        <v>38.97</v>
      </c>
      <c r="H261" s="89">
        <f t="shared" si="10"/>
        <v>155.88</v>
      </c>
      <c r="I261" s="101" t="s">
        <v>34</v>
      </c>
      <c r="J261" s="99">
        <f t="shared" si="11"/>
        <v>3.42936</v>
      </c>
      <c r="K261" s="100">
        <v>129.9</v>
      </c>
      <c r="L261" s="100" t="s">
        <v>35</v>
      </c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  <c r="BB261" s="100"/>
      <c r="BC261" s="100"/>
      <c r="BD261" s="100"/>
      <c r="BE261" s="100"/>
      <c r="BF261" s="100"/>
      <c r="BG261" s="100"/>
      <c r="BH261" s="100"/>
      <c r="BI261" s="100"/>
      <c r="BJ261" s="100"/>
      <c r="BK261" s="100"/>
      <c r="BL261" s="100"/>
      <c r="BM261" s="100"/>
      <c r="BN261" s="100"/>
      <c r="BO261" s="100"/>
      <c r="BP261" s="100"/>
      <c r="BQ261" s="100"/>
      <c r="BR261" s="100"/>
      <c r="BS261" s="100"/>
      <c r="BT261" s="100"/>
      <c r="BU261" s="100"/>
      <c r="BV261" s="100"/>
      <c r="BW261" s="100"/>
      <c r="BX261" s="100"/>
      <c r="BY261" s="100"/>
      <c r="BZ261" s="100"/>
      <c r="CA261" s="100"/>
      <c r="CB261" s="100"/>
      <c r="CC261" s="100"/>
      <c r="CD261" s="100"/>
      <c r="CE261" s="100"/>
      <c r="CF261" s="100"/>
      <c r="CG261" s="100"/>
      <c r="CH261" s="100"/>
      <c r="CI261" s="100"/>
      <c r="CJ261" s="100"/>
      <c r="CK261" s="100"/>
      <c r="CL261" s="100"/>
      <c r="CM261" s="100"/>
      <c r="CN261" s="100"/>
      <c r="CO261" s="100"/>
      <c r="CP261" s="100"/>
      <c r="CQ261" s="100"/>
      <c r="CR261" s="100"/>
      <c r="CS261" s="100"/>
      <c r="CT261" s="100"/>
      <c r="CU261" s="100"/>
      <c r="CV261" s="100"/>
      <c r="CW261" s="100"/>
      <c r="CX261" s="100"/>
      <c r="CY261" s="100"/>
      <c r="CZ261" s="100"/>
      <c r="DA261" s="100"/>
      <c r="DB261" s="100"/>
      <c r="DC261" s="100"/>
      <c r="DD261" s="100"/>
      <c r="DE261" s="100"/>
      <c r="DF261" s="100"/>
      <c r="DG261" s="100"/>
      <c r="DH261" s="100"/>
      <c r="DI261" s="100"/>
      <c r="DJ261" s="100"/>
      <c r="DK261" s="100"/>
      <c r="DL261" s="100"/>
      <c r="DM261" s="100"/>
      <c r="DN261" s="100"/>
      <c r="DO261" s="100"/>
      <c r="DP261" s="100"/>
      <c r="DQ261" s="100"/>
      <c r="DR261" s="100"/>
      <c r="DS261" s="100"/>
      <c r="DT261" s="100"/>
      <c r="DU261" s="100"/>
      <c r="DV261" s="100"/>
      <c r="DW261" s="100"/>
      <c r="DX261" s="100"/>
      <c r="DY261" s="100"/>
      <c r="DZ261" s="100"/>
      <c r="EA261" s="100"/>
      <c r="EB261" s="100"/>
      <c r="EC261" s="100"/>
      <c r="ED261" s="100"/>
      <c r="EE261" s="100"/>
      <c r="EF261" s="100"/>
      <c r="EG261" s="100"/>
      <c r="EH261" s="100"/>
      <c r="EI261" s="100"/>
      <c r="FC261" s="102"/>
      <c r="FD261" s="102"/>
      <c r="FE261" s="102"/>
      <c r="FF261" s="102"/>
      <c r="FG261" s="102"/>
      <c r="FH261" s="102"/>
      <c r="FI261" s="103"/>
      <c r="FJ261" s="103"/>
    </row>
    <row r="262" s="44" customFormat="1" ht="20.1" customHeight="1" spans="1:166">
      <c r="A262" s="84" t="s">
        <v>282</v>
      </c>
      <c r="B262" s="85" t="s">
        <v>32</v>
      </c>
      <c r="C262" s="86" t="s">
        <v>33</v>
      </c>
      <c r="D262" s="87">
        <v>0.022</v>
      </c>
      <c r="E262" s="90">
        <v>8508110000</v>
      </c>
      <c r="F262" s="86">
        <v>4</v>
      </c>
      <c r="G262" s="89">
        <f t="shared" si="9"/>
        <v>38.97</v>
      </c>
      <c r="H262" s="89">
        <f t="shared" si="10"/>
        <v>155.88</v>
      </c>
      <c r="I262" s="101" t="s">
        <v>34</v>
      </c>
      <c r="J262" s="99">
        <f t="shared" si="11"/>
        <v>3.42936</v>
      </c>
      <c r="K262" s="100">
        <v>129.9</v>
      </c>
      <c r="L262" s="100" t="s">
        <v>35</v>
      </c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  <c r="BB262" s="100"/>
      <c r="BC262" s="100"/>
      <c r="BD262" s="100"/>
      <c r="BE262" s="100"/>
      <c r="BF262" s="100"/>
      <c r="BG262" s="100"/>
      <c r="BH262" s="100"/>
      <c r="BI262" s="100"/>
      <c r="BJ262" s="100"/>
      <c r="BK262" s="100"/>
      <c r="BL262" s="100"/>
      <c r="BM262" s="100"/>
      <c r="BN262" s="100"/>
      <c r="BO262" s="100"/>
      <c r="BP262" s="100"/>
      <c r="BQ262" s="100"/>
      <c r="BR262" s="100"/>
      <c r="BS262" s="100"/>
      <c r="BT262" s="100"/>
      <c r="BU262" s="100"/>
      <c r="BV262" s="100"/>
      <c r="BW262" s="100"/>
      <c r="BX262" s="100"/>
      <c r="BY262" s="100"/>
      <c r="BZ262" s="100"/>
      <c r="CA262" s="100"/>
      <c r="CB262" s="100"/>
      <c r="CC262" s="100"/>
      <c r="CD262" s="100"/>
      <c r="CE262" s="100"/>
      <c r="CF262" s="100"/>
      <c r="CG262" s="100"/>
      <c r="CH262" s="100"/>
      <c r="CI262" s="100"/>
      <c r="CJ262" s="100"/>
      <c r="CK262" s="100"/>
      <c r="CL262" s="100"/>
      <c r="CM262" s="100"/>
      <c r="CN262" s="100"/>
      <c r="CO262" s="100"/>
      <c r="CP262" s="100"/>
      <c r="CQ262" s="100"/>
      <c r="CR262" s="100"/>
      <c r="CS262" s="100"/>
      <c r="CT262" s="100"/>
      <c r="CU262" s="100"/>
      <c r="CV262" s="100"/>
      <c r="CW262" s="100"/>
      <c r="CX262" s="100"/>
      <c r="CY262" s="100"/>
      <c r="CZ262" s="100"/>
      <c r="DA262" s="100"/>
      <c r="DB262" s="100"/>
      <c r="DC262" s="100"/>
      <c r="DD262" s="100"/>
      <c r="DE262" s="100"/>
      <c r="DF262" s="100"/>
      <c r="DG262" s="100"/>
      <c r="DH262" s="100"/>
      <c r="DI262" s="100"/>
      <c r="DJ262" s="100"/>
      <c r="DK262" s="100"/>
      <c r="DL262" s="100"/>
      <c r="DM262" s="100"/>
      <c r="DN262" s="100"/>
      <c r="DO262" s="100"/>
      <c r="DP262" s="100"/>
      <c r="DQ262" s="100"/>
      <c r="DR262" s="100"/>
      <c r="DS262" s="100"/>
      <c r="DT262" s="100"/>
      <c r="DU262" s="100"/>
      <c r="DV262" s="100"/>
      <c r="DW262" s="100"/>
      <c r="DX262" s="100"/>
      <c r="DY262" s="100"/>
      <c r="DZ262" s="100"/>
      <c r="EA262" s="100"/>
      <c r="EB262" s="100"/>
      <c r="EC262" s="100"/>
      <c r="ED262" s="100"/>
      <c r="EE262" s="100"/>
      <c r="EF262" s="100"/>
      <c r="EG262" s="100"/>
      <c r="EH262" s="100"/>
      <c r="EI262" s="100"/>
      <c r="FC262" s="102"/>
      <c r="FD262" s="102"/>
      <c r="FE262" s="102"/>
      <c r="FF262" s="102"/>
      <c r="FG262" s="102"/>
      <c r="FH262" s="102"/>
      <c r="FI262" s="103"/>
      <c r="FJ262" s="103"/>
    </row>
    <row r="263" s="44" customFormat="1" ht="20.1" customHeight="1" spans="1:166">
      <c r="A263" s="84" t="s">
        <v>283</v>
      </c>
      <c r="B263" s="85" t="s">
        <v>32</v>
      </c>
      <c r="C263" s="86" t="s">
        <v>33</v>
      </c>
      <c r="D263" s="87">
        <v>0.022</v>
      </c>
      <c r="E263" s="90">
        <v>8508110000</v>
      </c>
      <c r="F263" s="86">
        <v>4</v>
      </c>
      <c r="G263" s="89">
        <f t="shared" si="9"/>
        <v>38.97</v>
      </c>
      <c r="H263" s="89">
        <f t="shared" si="10"/>
        <v>155.88</v>
      </c>
      <c r="I263" s="101" t="s">
        <v>34</v>
      </c>
      <c r="J263" s="99">
        <f t="shared" si="11"/>
        <v>3.42936</v>
      </c>
      <c r="K263" s="100">
        <v>129.9</v>
      </c>
      <c r="L263" s="100" t="s">
        <v>35</v>
      </c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  <c r="BB263" s="100"/>
      <c r="BC263" s="100"/>
      <c r="BD263" s="100"/>
      <c r="BE263" s="100"/>
      <c r="BF263" s="100"/>
      <c r="BG263" s="100"/>
      <c r="BH263" s="100"/>
      <c r="BI263" s="100"/>
      <c r="BJ263" s="100"/>
      <c r="BK263" s="100"/>
      <c r="BL263" s="100"/>
      <c r="BM263" s="100"/>
      <c r="BN263" s="100"/>
      <c r="BO263" s="100"/>
      <c r="BP263" s="100"/>
      <c r="BQ263" s="100"/>
      <c r="BR263" s="100"/>
      <c r="BS263" s="100"/>
      <c r="BT263" s="100"/>
      <c r="BU263" s="100"/>
      <c r="BV263" s="100"/>
      <c r="BW263" s="100"/>
      <c r="BX263" s="100"/>
      <c r="BY263" s="100"/>
      <c r="BZ263" s="100"/>
      <c r="CA263" s="100"/>
      <c r="CB263" s="100"/>
      <c r="CC263" s="100"/>
      <c r="CD263" s="100"/>
      <c r="CE263" s="100"/>
      <c r="CF263" s="100"/>
      <c r="CG263" s="100"/>
      <c r="CH263" s="100"/>
      <c r="CI263" s="100"/>
      <c r="CJ263" s="100"/>
      <c r="CK263" s="100"/>
      <c r="CL263" s="100"/>
      <c r="CM263" s="100"/>
      <c r="CN263" s="100"/>
      <c r="CO263" s="100"/>
      <c r="CP263" s="100"/>
      <c r="CQ263" s="100"/>
      <c r="CR263" s="100"/>
      <c r="CS263" s="100"/>
      <c r="CT263" s="100"/>
      <c r="CU263" s="100"/>
      <c r="CV263" s="100"/>
      <c r="CW263" s="100"/>
      <c r="CX263" s="100"/>
      <c r="CY263" s="100"/>
      <c r="CZ263" s="100"/>
      <c r="DA263" s="100"/>
      <c r="DB263" s="100"/>
      <c r="DC263" s="100"/>
      <c r="DD263" s="100"/>
      <c r="DE263" s="100"/>
      <c r="DF263" s="100"/>
      <c r="DG263" s="100"/>
      <c r="DH263" s="100"/>
      <c r="DI263" s="100"/>
      <c r="DJ263" s="100"/>
      <c r="DK263" s="100"/>
      <c r="DL263" s="100"/>
      <c r="DM263" s="100"/>
      <c r="DN263" s="100"/>
      <c r="DO263" s="100"/>
      <c r="DP263" s="100"/>
      <c r="DQ263" s="100"/>
      <c r="DR263" s="100"/>
      <c r="DS263" s="100"/>
      <c r="DT263" s="100"/>
      <c r="DU263" s="100"/>
      <c r="DV263" s="100"/>
      <c r="DW263" s="100"/>
      <c r="DX263" s="100"/>
      <c r="DY263" s="100"/>
      <c r="DZ263" s="100"/>
      <c r="EA263" s="100"/>
      <c r="EB263" s="100"/>
      <c r="EC263" s="100"/>
      <c r="ED263" s="100"/>
      <c r="EE263" s="100"/>
      <c r="EF263" s="100"/>
      <c r="EG263" s="100"/>
      <c r="EH263" s="100"/>
      <c r="EI263" s="100"/>
      <c r="FC263" s="102"/>
      <c r="FD263" s="102"/>
      <c r="FE263" s="102"/>
      <c r="FF263" s="102"/>
      <c r="FG263" s="102"/>
      <c r="FH263" s="102"/>
      <c r="FI263" s="103"/>
      <c r="FJ263" s="103"/>
    </row>
    <row r="264" s="44" customFormat="1" ht="20.1" customHeight="1" spans="1:166">
      <c r="A264" s="84" t="s">
        <v>284</v>
      </c>
      <c r="B264" s="85" t="s">
        <v>32</v>
      </c>
      <c r="C264" s="86" t="s">
        <v>33</v>
      </c>
      <c r="D264" s="87">
        <v>0.022</v>
      </c>
      <c r="E264" s="90">
        <v>8508110000</v>
      </c>
      <c r="F264" s="86">
        <v>4</v>
      </c>
      <c r="G264" s="89">
        <f t="shared" si="9"/>
        <v>38.97</v>
      </c>
      <c r="H264" s="89">
        <f t="shared" si="10"/>
        <v>155.88</v>
      </c>
      <c r="I264" s="101" t="s">
        <v>34</v>
      </c>
      <c r="J264" s="99">
        <f t="shared" si="11"/>
        <v>3.42936</v>
      </c>
      <c r="K264" s="100">
        <v>129.9</v>
      </c>
      <c r="L264" s="100" t="s">
        <v>35</v>
      </c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  <c r="BB264" s="100"/>
      <c r="BC264" s="100"/>
      <c r="BD264" s="100"/>
      <c r="BE264" s="100"/>
      <c r="BF264" s="100"/>
      <c r="BG264" s="100"/>
      <c r="BH264" s="100"/>
      <c r="BI264" s="100"/>
      <c r="BJ264" s="100"/>
      <c r="BK264" s="100"/>
      <c r="BL264" s="100"/>
      <c r="BM264" s="100"/>
      <c r="BN264" s="100"/>
      <c r="BO264" s="100"/>
      <c r="BP264" s="100"/>
      <c r="BQ264" s="100"/>
      <c r="BR264" s="100"/>
      <c r="BS264" s="100"/>
      <c r="BT264" s="100"/>
      <c r="BU264" s="100"/>
      <c r="BV264" s="100"/>
      <c r="BW264" s="100"/>
      <c r="BX264" s="100"/>
      <c r="BY264" s="100"/>
      <c r="BZ264" s="100"/>
      <c r="CA264" s="100"/>
      <c r="CB264" s="100"/>
      <c r="CC264" s="100"/>
      <c r="CD264" s="100"/>
      <c r="CE264" s="100"/>
      <c r="CF264" s="100"/>
      <c r="CG264" s="100"/>
      <c r="CH264" s="100"/>
      <c r="CI264" s="100"/>
      <c r="CJ264" s="100"/>
      <c r="CK264" s="100"/>
      <c r="CL264" s="100"/>
      <c r="CM264" s="100"/>
      <c r="CN264" s="100"/>
      <c r="CO264" s="100"/>
      <c r="CP264" s="100"/>
      <c r="CQ264" s="100"/>
      <c r="CR264" s="100"/>
      <c r="CS264" s="100"/>
      <c r="CT264" s="100"/>
      <c r="CU264" s="100"/>
      <c r="CV264" s="100"/>
      <c r="CW264" s="100"/>
      <c r="CX264" s="100"/>
      <c r="CY264" s="100"/>
      <c r="CZ264" s="100"/>
      <c r="DA264" s="100"/>
      <c r="DB264" s="100"/>
      <c r="DC264" s="100"/>
      <c r="DD264" s="100"/>
      <c r="DE264" s="100"/>
      <c r="DF264" s="100"/>
      <c r="DG264" s="100"/>
      <c r="DH264" s="100"/>
      <c r="DI264" s="100"/>
      <c r="DJ264" s="100"/>
      <c r="DK264" s="100"/>
      <c r="DL264" s="100"/>
      <c r="DM264" s="100"/>
      <c r="DN264" s="100"/>
      <c r="DO264" s="100"/>
      <c r="DP264" s="100"/>
      <c r="DQ264" s="100"/>
      <c r="DR264" s="100"/>
      <c r="DS264" s="100"/>
      <c r="DT264" s="100"/>
      <c r="DU264" s="100"/>
      <c r="DV264" s="100"/>
      <c r="DW264" s="100"/>
      <c r="DX264" s="100"/>
      <c r="DY264" s="100"/>
      <c r="DZ264" s="100"/>
      <c r="EA264" s="100"/>
      <c r="EB264" s="100"/>
      <c r="EC264" s="100"/>
      <c r="ED264" s="100"/>
      <c r="EE264" s="100"/>
      <c r="EF264" s="100"/>
      <c r="EG264" s="100"/>
      <c r="EH264" s="100"/>
      <c r="EI264" s="100"/>
      <c r="FC264" s="102"/>
      <c r="FD264" s="102"/>
      <c r="FE264" s="102"/>
      <c r="FF264" s="102"/>
      <c r="FG264" s="102"/>
      <c r="FH264" s="102"/>
      <c r="FI264" s="103"/>
      <c r="FJ264" s="103"/>
    </row>
    <row r="265" s="44" customFormat="1" ht="20.1" customHeight="1" spans="1:166">
      <c r="A265" s="84" t="s">
        <v>285</v>
      </c>
      <c r="B265" s="85" t="s">
        <v>32</v>
      </c>
      <c r="C265" s="86" t="s">
        <v>33</v>
      </c>
      <c r="D265" s="87">
        <v>0.022</v>
      </c>
      <c r="E265" s="90">
        <v>8508110000</v>
      </c>
      <c r="F265" s="86">
        <v>4</v>
      </c>
      <c r="G265" s="89">
        <f t="shared" si="9"/>
        <v>38.97</v>
      </c>
      <c r="H265" s="89">
        <f t="shared" si="10"/>
        <v>155.88</v>
      </c>
      <c r="I265" s="101" t="s">
        <v>34</v>
      </c>
      <c r="J265" s="99">
        <f t="shared" si="11"/>
        <v>3.42936</v>
      </c>
      <c r="K265" s="100">
        <v>129.9</v>
      </c>
      <c r="L265" s="100" t="s">
        <v>35</v>
      </c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  <c r="BB265" s="100"/>
      <c r="BC265" s="100"/>
      <c r="BD265" s="100"/>
      <c r="BE265" s="100"/>
      <c r="BF265" s="100"/>
      <c r="BG265" s="100"/>
      <c r="BH265" s="100"/>
      <c r="BI265" s="100"/>
      <c r="BJ265" s="100"/>
      <c r="BK265" s="100"/>
      <c r="BL265" s="100"/>
      <c r="BM265" s="100"/>
      <c r="BN265" s="100"/>
      <c r="BO265" s="100"/>
      <c r="BP265" s="100"/>
      <c r="BQ265" s="100"/>
      <c r="BR265" s="100"/>
      <c r="BS265" s="100"/>
      <c r="BT265" s="100"/>
      <c r="BU265" s="100"/>
      <c r="BV265" s="100"/>
      <c r="BW265" s="100"/>
      <c r="BX265" s="100"/>
      <c r="BY265" s="100"/>
      <c r="BZ265" s="100"/>
      <c r="CA265" s="100"/>
      <c r="CB265" s="100"/>
      <c r="CC265" s="100"/>
      <c r="CD265" s="100"/>
      <c r="CE265" s="100"/>
      <c r="CF265" s="100"/>
      <c r="CG265" s="100"/>
      <c r="CH265" s="100"/>
      <c r="CI265" s="100"/>
      <c r="CJ265" s="100"/>
      <c r="CK265" s="100"/>
      <c r="CL265" s="100"/>
      <c r="CM265" s="100"/>
      <c r="CN265" s="100"/>
      <c r="CO265" s="100"/>
      <c r="CP265" s="100"/>
      <c r="CQ265" s="100"/>
      <c r="CR265" s="100"/>
      <c r="CS265" s="100"/>
      <c r="CT265" s="100"/>
      <c r="CU265" s="100"/>
      <c r="CV265" s="100"/>
      <c r="CW265" s="100"/>
      <c r="CX265" s="100"/>
      <c r="CY265" s="100"/>
      <c r="CZ265" s="100"/>
      <c r="DA265" s="100"/>
      <c r="DB265" s="100"/>
      <c r="DC265" s="100"/>
      <c r="DD265" s="100"/>
      <c r="DE265" s="100"/>
      <c r="DF265" s="100"/>
      <c r="DG265" s="100"/>
      <c r="DH265" s="100"/>
      <c r="DI265" s="100"/>
      <c r="DJ265" s="100"/>
      <c r="DK265" s="100"/>
      <c r="DL265" s="100"/>
      <c r="DM265" s="100"/>
      <c r="DN265" s="100"/>
      <c r="DO265" s="100"/>
      <c r="DP265" s="100"/>
      <c r="DQ265" s="100"/>
      <c r="DR265" s="100"/>
      <c r="DS265" s="100"/>
      <c r="DT265" s="100"/>
      <c r="DU265" s="100"/>
      <c r="DV265" s="100"/>
      <c r="DW265" s="100"/>
      <c r="DX265" s="100"/>
      <c r="DY265" s="100"/>
      <c r="DZ265" s="100"/>
      <c r="EA265" s="100"/>
      <c r="EB265" s="100"/>
      <c r="EC265" s="100"/>
      <c r="ED265" s="100"/>
      <c r="EE265" s="100"/>
      <c r="EF265" s="100"/>
      <c r="EG265" s="100"/>
      <c r="EH265" s="100"/>
      <c r="EI265" s="100"/>
      <c r="FC265" s="102"/>
      <c r="FD265" s="102"/>
      <c r="FE265" s="102"/>
      <c r="FF265" s="102"/>
      <c r="FG265" s="102"/>
      <c r="FH265" s="102"/>
      <c r="FI265" s="103"/>
      <c r="FJ265" s="103"/>
    </row>
    <row r="266" s="44" customFormat="1" ht="20.1" customHeight="1" spans="1:166">
      <c r="A266" s="84" t="s">
        <v>286</v>
      </c>
      <c r="B266" s="85" t="s">
        <v>32</v>
      </c>
      <c r="C266" s="86" t="s">
        <v>33</v>
      </c>
      <c r="D266" s="87">
        <v>0.022</v>
      </c>
      <c r="E266" s="90">
        <v>8508110000</v>
      </c>
      <c r="F266" s="86">
        <v>4</v>
      </c>
      <c r="G266" s="89">
        <f t="shared" si="9"/>
        <v>38.97</v>
      </c>
      <c r="H266" s="89">
        <f t="shared" si="10"/>
        <v>155.88</v>
      </c>
      <c r="I266" s="101" t="s">
        <v>34</v>
      </c>
      <c r="J266" s="99">
        <f t="shared" si="11"/>
        <v>3.42936</v>
      </c>
      <c r="K266" s="100">
        <v>129.9</v>
      </c>
      <c r="L266" s="100" t="s">
        <v>35</v>
      </c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  <c r="BB266" s="100"/>
      <c r="BC266" s="100"/>
      <c r="BD266" s="100"/>
      <c r="BE266" s="100"/>
      <c r="BF266" s="100"/>
      <c r="BG266" s="100"/>
      <c r="BH266" s="100"/>
      <c r="BI266" s="100"/>
      <c r="BJ266" s="100"/>
      <c r="BK266" s="100"/>
      <c r="BL266" s="100"/>
      <c r="BM266" s="100"/>
      <c r="BN266" s="100"/>
      <c r="BO266" s="100"/>
      <c r="BP266" s="100"/>
      <c r="BQ266" s="100"/>
      <c r="BR266" s="100"/>
      <c r="BS266" s="100"/>
      <c r="BT266" s="100"/>
      <c r="BU266" s="100"/>
      <c r="BV266" s="100"/>
      <c r="BW266" s="100"/>
      <c r="BX266" s="100"/>
      <c r="BY266" s="100"/>
      <c r="BZ266" s="100"/>
      <c r="CA266" s="100"/>
      <c r="CB266" s="100"/>
      <c r="CC266" s="100"/>
      <c r="CD266" s="100"/>
      <c r="CE266" s="100"/>
      <c r="CF266" s="100"/>
      <c r="CG266" s="100"/>
      <c r="CH266" s="100"/>
      <c r="CI266" s="100"/>
      <c r="CJ266" s="100"/>
      <c r="CK266" s="100"/>
      <c r="CL266" s="100"/>
      <c r="CM266" s="100"/>
      <c r="CN266" s="100"/>
      <c r="CO266" s="100"/>
      <c r="CP266" s="100"/>
      <c r="CQ266" s="100"/>
      <c r="CR266" s="100"/>
      <c r="CS266" s="100"/>
      <c r="CT266" s="100"/>
      <c r="CU266" s="100"/>
      <c r="CV266" s="100"/>
      <c r="CW266" s="100"/>
      <c r="CX266" s="100"/>
      <c r="CY266" s="100"/>
      <c r="CZ266" s="100"/>
      <c r="DA266" s="100"/>
      <c r="DB266" s="100"/>
      <c r="DC266" s="100"/>
      <c r="DD266" s="100"/>
      <c r="DE266" s="100"/>
      <c r="DF266" s="100"/>
      <c r="DG266" s="100"/>
      <c r="DH266" s="100"/>
      <c r="DI266" s="100"/>
      <c r="DJ266" s="100"/>
      <c r="DK266" s="100"/>
      <c r="DL266" s="100"/>
      <c r="DM266" s="100"/>
      <c r="DN266" s="100"/>
      <c r="DO266" s="100"/>
      <c r="DP266" s="100"/>
      <c r="DQ266" s="100"/>
      <c r="DR266" s="100"/>
      <c r="DS266" s="100"/>
      <c r="DT266" s="100"/>
      <c r="DU266" s="100"/>
      <c r="DV266" s="100"/>
      <c r="DW266" s="100"/>
      <c r="DX266" s="100"/>
      <c r="DY266" s="100"/>
      <c r="DZ266" s="100"/>
      <c r="EA266" s="100"/>
      <c r="EB266" s="100"/>
      <c r="EC266" s="100"/>
      <c r="ED266" s="100"/>
      <c r="EE266" s="100"/>
      <c r="EF266" s="100"/>
      <c r="EG266" s="100"/>
      <c r="EH266" s="100"/>
      <c r="EI266" s="100"/>
      <c r="FC266" s="102"/>
      <c r="FD266" s="102"/>
      <c r="FE266" s="102"/>
      <c r="FF266" s="102"/>
      <c r="FG266" s="102"/>
      <c r="FH266" s="102"/>
      <c r="FI266" s="103"/>
      <c r="FJ266" s="103"/>
    </row>
    <row r="267" s="44" customFormat="1" ht="20.1" customHeight="1" spans="1:166">
      <c r="A267" s="84" t="s">
        <v>287</v>
      </c>
      <c r="B267" s="85" t="s">
        <v>32</v>
      </c>
      <c r="C267" s="86" t="s">
        <v>33</v>
      </c>
      <c r="D267" s="87">
        <v>0.022</v>
      </c>
      <c r="E267" s="90">
        <v>8508110000</v>
      </c>
      <c r="F267" s="86">
        <v>4</v>
      </c>
      <c r="G267" s="89">
        <f t="shared" si="9"/>
        <v>38.97</v>
      </c>
      <c r="H267" s="89">
        <f t="shared" si="10"/>
        <v>155.88</v>
      </c>
      <c r="I267" s="101" t="s">
        <v>34</v>
      </c>
      <c r="J267" s="99">
        <f t="shared" si="11"/>
        <v>3.42936</v>
      </c>
      <c r="K267" s="100">
        <v>129.9</v>
      </c>
      <c r="L267" s="100" t="s">
        <v>35</v>
      </c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  <c r="BB267" s="100"/>
      <c r="BC267" s="100"/>
      <c r="BD267" s="100"/>
      <c r="BE267" s="100"/>
      <c r="BF267" s="100"/>
      <c r="BG267" s="100"/>
      <c r="BH267" s="100"/>
      <c r="BI267" s="100"/>
      <c r="BJ267" s="100"/>
      <c r="BK267" s="100"/>
      <c r="BL267" s="100"/>
      <c r="BM267" s="100"/>
      <c r="BN267" s="100"/>
      <c r="BO267" s="100"/>
      <c r="BP267" s="100"/>
      <c r="BQ267" s="100"/>
      <c r="BR267" s="100"/>
      <c r="BS267" s="100"/>
      <c r="BT267" s="100"/>
      <c r="BU267" s="100"/>
      <c r="BV267" s="100"/>
      <c r="BW267" s="100"/>
      <c r="BX267" s="100"/>
      <c r="BY267" s="100"/>
      <c r="BZ267" s="100"/>
      <c r="CA267" s="100"/>
      <c r="CB267" s="100"/>
      <c r="CC267" s="100"/>
      <c r="CD267" s="100"/>
      <c r="CE267" s="100"/>
      <c r="CF267" s="100"/>
      <c r="CG267" s="100"/>
      <c r="CH267" s="100"/>
      <c r="CI267" s="100"/>
      <c r="CJ267" s="100"/>
      <c r="CK267" s="100"/>
      <c r="CL267" s="100"/>
      <c r="CM267" s="100"/>
      <c r="CN267" s="100"/>
      <c r="CO267" s="100"/>
      <c r="CP267" s="100"/>
      <c r="CQ267" s="100"/>
      <c r="CR267" s="100"/>
      <c r="CS267" s="100"/>
      <c r="CT267" s="100"/>
      <c r="CU267" s="100"/>
      <c r="CV267" s="100"/>
      <c r="CW267" s="100"/>
      <c r="CX267" s="100"/>
      <c r="CY267" s="100"/>
      <c r="CZ267" s="100"/>
      <c r="DA267" s="100"/>
      <c r="DB267" s="100"/>
      <c r="DC267" s="100"/>
      <c r="DD267" s="100"/>
      <c r="DE267" s="100"/>
      <c r="DF267" s="100"/>
      <c r="DG267" s="100"/>
      <c r="DH267" s="100"/>
      <c r="DI267" s="100"/>
      <c r="DJ267" s="100"/>
      <c r="DK267" s="100"/>
      <c r="DL267" s="100"/>
      <c r="DM267" s="100"/>
      <c r="DN267" s="100"/>
      <c r="DO267" s="100"/>
      <c r="DP267" s="100"/>
      <c r="DQ267" s="100"/>
      <c r="DR267" s="100"/>
      <c r="DS267" s="100"/>
      <c r="DT267" s="100"/>
      <c r="DU267" s="100"/>
      <c r="DV267" s="100"/>
      <c r="DW267" s="100"/>
      <c r="DX267" s="100"/>
      <c r="DY267" s="100"/>
      <c r="DZ267" s="100"/>
      <c r="EA267" s="100"/>
      <c r="EB267" s="100"/>
      <c r="EC267" s="100"/>
      <c r="ED267" s="100"/>
      <c r="EE267" s="100"/>
      <c r="EF267" s="100"/>
      <c r="EG267" s="100"/>
      <c r="EH267" s="100"/>
      <c r="EI267" s="100"/>
      <c r="FC267" s="102"/>
      <c r="FD267" s="102"/>
      <c r="FE267" s="102"/>
      <c r="FF267" s="102"/>
      <c r="FG267" s="102"/>
      <c r="FH267" s="102"/>
      <c r="FI267" s="103"/>
      <c r="FJ267" s="103"/>
    </row>
    <row r="268" s="44" customFormat="1" ht="20.1" customHeight="1" spans="1:166">
      <c r="A268" s="84" t="s">
        <v>288</v>
      </c>
      <c r="B268" s="85" t="s">
        <v>32</v>
      </c>
      <c r="C268" s="86" t="s">
        <v>33</v>
      </c>
      <c r="D268" s="87">
        <v>0.022</v>
      </c>
      <c r="E268" s="90">
        <v>8508110000</v>
      </c>
      <c r="F268" s="86">
        <v>4</v>
      </c>
      <c r="G268" s="89">
        <f t="shared" si="9"/>
        <v>38.97</v>
      </c>
      <c r="H268" s="89">
        <f t="shared" si="10"/>
        <v>155.88</v>
      </c>
      <c r="I268" s="101" t="s">
        <v>34</v>
      </c>
      <c r="J268" s="99">
        <f t="shared" si="11"/>
        <v>3.42936</v>
      </c>
      <c r="K268" s="100">
        <v>129.9</v>
      </c>
      <c r="L268" s="100" t="s">
        <v>35</v>
      </c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  <c r="BB268" s="100"/>
      <c r="BC268" s="100"/>
      <c r="BD268" s="100"/>
      <c r="BE268" s="100"/>
      <c r="BF268" s="100"/>
      <c r="BG268" s="100"/>
      <c r="BH268" s="100"/>
      <c r="BI268" s="100"/>
      <c r="BJ268" s="100"/>
      <c r="BK268" s="100"/>
      <c r="BL268" s="100"/>
      <c r="BM268" s="100"/>
      <c r="BN268" s="100"/>
      <c r="BO268" s="100"/>
      <c r="BP268" s="100"/>
      <c r="BQ268" s="100"/>
      <c r="BR268" s="100"/>
      <c r="BS268" s="100"/>
      <c r="BT268" s="100"/>
      <c r="BU268" s="100"/>
      <c r="BV268" s="100"/>
      <c r="BW268" s="100"/>
      <c r="BX268" s="100"/>
      <c r="BY268" s="100"/>
      <c r="BZ268" s="100"/>
      <c r="CA268" s="100"/>
      <c r="CB268" s="100"/>
      <c r="CC268" s="100"/>
      <c r="CD268" s="100"/>
      <c r="CE268" s="100"/>
      <c r="CF268" s="100"/>
      <c r="CG268" s="100"/>
      <c r="CH268" s="100"/>
      <c r="CI268" s="100"/>
      <c r="CJ268" s="100"/>
      <c r="CK268" s="100"/>
      <c r="CL268" s="100"/>
      <c r="CM268" s="100"/>
      <c r="CN268" s="100"/>
      <c r="CO268" s="100"/>
      <c r="CP268" s="100"/>
      <c r="CQ268" s="100"/>
      <c r="CR268" s="100"/>
      <c r="CS268" s="100"/>
      <c r="CT268" s="100"/>
      <c r="CU268" s="100"/>
      <c r="CV268" s="100"/>
      <c r="CW268" s="100"/>
      <c r="CX268" s="100"/>
      <c r="CY268" s="100"/>
      <c r="CZ268" s="100"/>
      <c r="DA268" s="100"/>
      <c r="DB268" s="100"/>
      <c r="DC268" s="100"/>
      <c r="DD268" s="100"/>
      <c r="DE268" s="100"/>
      <c r="DF268" s="100"/>
      <c r="DG268" s="100"/>
      <c r="DH268" s="100"/>
      <c r="DI268" s="100"/>
      <c r="DJ268" s="100"/>
      <c r="DK268" s="100"/>
      <c r="DL268" s="100"/>
      <c r="DM268" s="100"/>
      <c r="DN268" s="100"/>
      <c r="DO268" s="100"/>
      <c r="DP268" s="100"/>
      <c r="DQ268" s="100"/>
      <c r="DR268" s="100"/>
      <c r="DS268" s="100"/>
      <c r="DT268" s="100"/>
      <c r="DU268" s="100"/>
      <c r="DV268" s="100"/>
      <c r="DW268" s="100"/>
      <c r="DX268" s="100"/>
      <c r="DY268" s="100"/>
      <c r="DZ268" s="100"/>
      <c r="EA268" s="100"/>
      <c r="EB268" s="100"/>
      <c r="EC268" s="100"/>
      <c r="ED268" s="100"/>
      <c r="EE268" s="100"/>
      <c r="EF268" s="100"/>
      <c r="EG268" s="100"/>
      <c r="EH268" s="100"/>
      <c r="EI268" s="100"/>
      <c r="FC268" s="102"/>
      <c r="FD268" s="102"/>
      <c r="FE268" s="102"/>
      <c r="FF268" s="102"/>
      <c r="FG268" s="102"/>
      <c r="FH268" s="102"/>
      <c r="FI268" s="103"/>
      <c r="FJ268" s="103"/>
    </row>
    <row r="269" s="44" customFormat="1" ht="20.1" customHeight="1" spans="1:166">
      <c r="A269" s="84" t="s">
        <v>289</v>
      </c>
      <c r="B269" s="85" t="s">
        <v>32</v>
      </c>
      <c r="C269" s="86" t="s">
        <v>33</v>
      </c>
      <c r="D269" s="87">
        <v>0.022</v>
      </c>
      <c r="E269" s="90">
        <v>8508110000</v>
      </c>
      <c r="F269" s="86">
        <v>4</v>
      </c>
      <c r="G269" s="89">
        <f t="shared" si="9"/>
        <v>38.97</v>
      </c>
      <c r="H269" s="89">
        <f t="shared" si="10"/>
        <v>155.88</v>
      </c>
      <c r="I269" s="101" t="s">
        <v>34</v>
      </c>
      <c r="J269" s="99">
        <f t="shared" si="11"/>
        <v>3.42936</v>
      </c>
      <c r="K269" s="100">
        <v>129.9</v>
      </c>
      <c r="L269" s="100" t="s">
        <v>35</v>
      </c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  <c r="BB269" s="100"/>
      <c r="BC269" s="100"/>
      <c r="BD269" s="100"/>
      <c r="BE269" s="100"/>
      <c r="BF269" s="100"/>
      <c r="BG269" s="100"/>
      <c r="BH269" s="100"/>
      <c r="BI269" s="100"/>
      <c r="BJ269" s="100"/>
      <c r="BK269" s="100"/>
      <c r="BL269" s="100"/>
      <c r="BM269" s="100"/>
      <c r="BN269" s="100"/>
      <c r="BO269" s="100"/>
      <c r="BP269" s="100"/>
      <c r="BQ269" s="100"/>
      <c r="BR269" s="100"/>
      <c r="BS269" s="100"/>
      <c r="BT269" s="100"/>
      <c r="BU269" s="100"/>
      <c r="BV269" s="100"/>
      <c r="BW269" s="100"/>
      <c r="BX269" s="100"/>
      <c r="BY269" s="100"/>
      <c r="BZ269" s="100"/>
      <c r="CA269" s="100"/>
      <c r="CB269" s="100"/>
      <c r="CC269" s="100"/>
      <c r="CD269" s="100"/>
      <c r="CE269" s="100"/>
      <c r="CF269" s="100"/>
      <c r="CG269" s="100"/>
      <c r="CH269" s="100"/>
      <c r="CI269" s="100"/>
      <c r="CJ269" s="100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100"/>
      <c r="EE269" s="100"/>
      <c r="EF269" s="100"/>
      <c r="EG269" s="100"/>
      <c r="EH269" s="100"/>
      <c r="EI269" s="100"/>
      <c r="FC269" s="102"/>
      <c r="FD269" s="102"/>
      <c r="FE269" s="102"/>
      <c r="FF269" s="102"/>
      <c r="FG269" s="102"/>
      <c r="FH269" s="102"/>
      <c r="FI269" s="103"/>
      <c r="FJ269" s="103"/>
    </row>
    <row r="270" s="44" customFormat="1" ht="20.1" customHeight="1" spans="1:166">
      <c r="A270" s="84" t="s">
        <v>290</v>
      </c>
      <c r="B270" s="85" t="s">
        <v>32</v>
      </c>
      <c r="C270" s="86" t="s">
        <v>33</v>
      </c>
      <c r="D270" s="87">
        <v>0.022</v>
      </c>
      <c r="E270" s="90">
        <v>8508110000</v>
      </c>
      <c r="F270" s="86">
        <v>4</v>
      </c>
      <c r="G270" s="89">
        <f t="shared" si="9"/>
        <v>38.97</v>
      </c>
      <c r="H270" s="89">
        <f t="shared" si="10"/>
        <v>155.88</v>
      </c>
      <c r="I270" s="101" t="s">
        <v>34</v>
      </c>
      <c r="J270" s="99">
        <f t="shared" si="11"/>
        <v>3.42936</v>
      </c>
      <c r="K270" s="100">
        <v>129.9</v>
      </c>
      <c r="L270" s="100" t="s">
        <v>35</v>
      </c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  <c r="BB270" s="100"/>
      <c r="BC270" s="100"/>
      <c r="BD270" s="100"/>
      <c r="BE270" s="100"/>
      <c r="BF270" s="100"/>
      <c r="BG270" s="100"/>
      <c r="BH270" s="100"/>
      <c r="BI270" s="100"/>
      <c r="BJ270" s="100"/>
      <c r="BK270" s="100"/>
      <c r="BL270" s="100"/>
      <c r="BM270" s="100"/>
      <c r="BN270" s="100"/>
      <c r="BO270" s="100"/>
      <c r="BP270" s="100"/>
      <c r="BQ270" s="100"/>
      <c r="BR270" s="100"/>
      <c r="BS270" s="100"/>
      <c r="BT270" s="100"/>
      <c r="BU270" s="100"/>
      <c r="BV270" s="100"/>
      <c r="BW270" s="100"/>
      <c r="BX270" s="100"/>
      <c r="BY270" s="100"/>
      <c r="BZ270" s="100"/>
      <c r="CA270" s="100"/>
      <c r="CB270" s="100"/>
      <c r="CC270" s="100"/>
      <c r="CD270" s="100"/>
      <c r="CE270" s="100"/>
      <c r="CF270" s="100"/>
      <c r="CG270" s="100"/>
      <c r="CH270" s="100"/>
      <c r="CI270" s="100"/>
      <c r="CJ270" s="100"/>
      <c r="CK270" s="100"/>
      <c r="CL270" s="100"/>
      <c r="CM270" s="100"/>
      <c r="CN270" s="100"/>
      <c r="CO270" s="100"/>
      <c r="CP270" s="100"/>
      <c r="CQ270" s="100"/>
      <c r="CR270" s="100"/>
      <c r="CS270" s="100"/>
      <c r="CT270" s="100"/>
      <c r="CU270" s="100"/>
      <c r="CV270" s="100"/>
      <c r="CW270" s="100"/>
      <c r="CX270" s="100"/>
      <c r="CY270" s="100"/>
      <c r="CZ270" s="100"/>
      <c r="DA270" s="100"/>
      <c r="DB270" s="100"/>
      <c r="DC270" s="100"/>
      <c r="DD270" s="100"/>
      <c r="DE270" s="100"/>
      <c r="DF270" s="100"/>
      <c r="DG270" s="100"/>
      <c r="DH270" s="100"/>
      <c r="DI270" s="100"/>
      <c r="DJ270" s="100"/>
      <c r="DK270" s="100"/>
      <c r="DL270" s="100"/>
      <c r="DM270" s="100"/>
      <c r="DN270" s="100"/>
      <c r="DO270" s="100"/>
      <c r="DP270" s="100"/>
      <c r="DQ270" s="100"/>
      <c r="DR270" s="100"/>
      <c r="DS270" s="100"/>
      <c r="DT270" s="100"/>
      <c r="DU270" s="100"/>
      <c r="DV270" s="100"/>
      <c r="DW270" s="100"/>
      <c r="DX270" s="100"/>
      <c r="DY270" s="100"/>
      <c r="DZ270" s="100"/>
      <c r="EA270" s="100"/>
      <c r="EB270" s="100"/>
      <c r="EC270" s="100"/>
      <c r="ED270" s="100"/>
      <c r="EE270" s="100"/>
      <c r="EF270" s="100"/>
      <c r="EG270" s="100"/>
      <c r="EH270" s="100"/>
      <c r="EI270" s="100"/>
      <c r="FC270" s="102"/>
      <c r="FD270" s="102"/>
      <c r="FE270" s="102"/>
      <c r="FF270" s="102"/>
      <c r="FG270" s="102"/>
      <c r="FH270" s="102"/>
      <c r="FI270" s="103"/>
      <c r="FJ270" s="103"/>
    </row>
    <row r="271" s="44" customFormat="1" ht="20.1" customHeight="1" spans="1:166">
      <c r="A271" s="84" t="s">
        <v>291</v>
      </c>
      <c r="B271" s="85" t="s">
        <v>32</v>
      </c>
      <c r="C271" s="86" t="s">
        <v>33</v>
      </c>
      <c r="D271" s="87">
        <v>0.022</v>
      </c>
      <c r="E271" s="90">
        <v>8508110000</v>
      </c>
      <c r="F271" s="86">
        <v>4</v>
      </c>
      <c r="G271" s="89">
        <f t="shared" ref="G271:G334" si="12">K271*0.3</f>
        <v>38.97</v>
      </c>
      <c r="H271" s="89">
        <f t="shared" ref="H271:H334" si="13">G271*F271</f>
        <v>155.88</v>
      </c>
      <c r="I271" s="101" t="s">
        <v>34</v>
      </c>
      <c r="J271" s="99">
        <f t="shared" ref="J271:J334" si="14">H271*D271</f>
        <v>3.42936</v>
      </c>
      <c r="K271" s="100">
        <v>129.9</v>
      </c>
      <c r="L271" s="100" t="s">
        <v>35</v>
      </c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  <c r="BB271" s="100"/>
      <c r="BC271" s="100"/>
      <c r="BD271" s="100"/>
      <c r="BE271" s="100"/>
      <c r="BF271" s="100"/>
      <c r="BG271" s="100"/>
      <c r="BH271" s="100"/>
      <c r="BI271" s="100"/>
      <c r="BJ271" s="100"/>
      <c r="BK271" s="100"/>
      <c r="BL271" s="100"/>
      <c r="BM271" s="100"/>
      <c r="BN271" s="100"/>
      <c r="BO271" s="100"/>
      <c r="BP271" s="100"/>
      <c r="BQ271" s="100"/>
      <c r="BR271" s="100"/>
      <c r="BS271" s="100"/>
      <c r="BT271" s="100"/>
      <c r="BU271" s="100"/>
      <c r="BV271" s="100"/>
      <c r="BW271" s="100"/>
      <c r="BX271" s="100"/>
      <c r="BY271" s="100"/>
      <c r="BZ271" s="100"/>
      <c r="CA271" s="100"/>
      <c r="CB271" s="100"/>
      <c r="CC271" s="100"/>
      <c r="CD271" s="100"/>
      <c r="CE271" s="100"/>
      <c r="CF271" s="100"/>
      <c r="CG271" s="100"/>
      <c r="CH271" s="100"/>
      <c r="CI271" s="100"/>
      <c r="CJ271" s="100"/>
      <c r="CK271" s="100"/>
      <c r="CL271" s="100"/>
      <c r="CM271" s="100"/>
      <c r="CN271" s="100"/>
      <c r="CO271" s="100"/>
      <c r="CP271" s="100"/>
      <c r="CQ271" s="100"/>
      <c r="CR271" s="100"/>
      <c r="CS271" s="100"/>
      <c r="CT271" s="100"/>
      <c r="CU271" s="100"/>
      <c r="CV271" s="100"/>
      <c r="CW271" s="100"/>
      <c r="CX271" s="100"/>
      <c r="CY271" s="100"/>
      <c r="CZ271" s="100"/>
      <c r="DA271" s="100"/>
      <c r="DB271" s="100"/>
      <c r="DC271" s="100"/>
      <c r="DD271" s="100"/>
      <c r="DE271" s="100"/>
      <c r="DF271" s="100"/>
      <c r="DG271" s="100"/>
      <c r="DH271" s="100"/>
      <c r="DI271" s="100"/>
      <c r="DJ271" s="100"/>
      <c r="DK271" s="100"/>
      <c r="DL271" s="100"/>
      <c r="DM271" s="100"/>
      <c r="DN271" s="100"/>
      <c r="DO271" s="100"/>
      <c r="DP271" s="100"/>
      <c r="DQ271" s="100"/>
      <c r="DR271" s="100"/>
      <c r="DS271" s="100"/>
      <c r="DT271" s="100"/>
      <c r="DU271" s="100"/>
      <c r="DV271" s="100"/>
      <c r="DW271" s="100"/>
      <c r="DX271" s="100"/>
      <c r="DY271" s="100"/>
      <c r="DZ271" s="100"/>
      <c r="EA271" s="100"/>
      <c r="EB271" s="100"/>
      <c r="EC271" s="100"/>
      <c r="ED271" s="100"/>
      <c r="EE271" s="100"/>
      <c r="EF271" s="100"/>
      <c r="EG271" s="100"/>
      <c r="EH271" s="100"/>
      <c r="EI271" s="100"/>
      <c r="FC271" s="102"/>
      <c r="FD271" s="102"/>
      <c r="FE271" s="102"/>
      <c r="FF271" s="102"/>
      <c r="FG271" s="102"/>
      <c r="FH271" s="102"/>
      <c r="FI271" s="103"/>
      <c r="FJ271" s="103"/>
    </row>
    <row r="272" s="44" customFormat="1" ht="20.1" customHeight="1" spans="1:166">
      <c r="A272" s="84" t="s">
        <v>292</v>
      </c>
      <c r="B272" s="85" t="s">
        <v>32</v>
      </c>
      <c r="C272" s="86" t="s">
        <v>33</v>
      </c>
      <c r="D272" s="87">
        <v>0.022</v>
      </c>
      <c r="E272" s="90">
        <v>8508110000</v>
      </c>
      <c r="F272" s="86">
        <v>4</v>
      </c>
      <c r="G272" s="89">
        <f t="shared" si="12"/>
        <v>38.97</v>
      </c>
      <c r="H272" s="89">
        <f t="shared" si="13"/>
        <v>155.88</v>
      </c>
      <c r="I272" s="101" t="s">
        <v>34</v>
      </c>
      <c r="J272" s="99">
        <f t="shared" si="14"/>
        <v>3.42936</v>
      </c>
      <c r="K272" s="100">
        <v>129.9</v>
      </c>
      <c r="L272" s="100" t="s">
        <v>35</v>
      </c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0"/>
      <c r="BH272" s="100"/>
      <c r="BI272" s="100"/>
      <c r="BJ272" s="100"/>
      <c r="BK272" s="100"/>
      <c r="BL272" s="100"/>
      <c r="BM272" s="100"/>
      <c r="BN272" s="100"/>
      <c r="BO272" s="100"/>
      <c r="BP272" s="100"/>
      <c r="BQ272" s="100"/>
      <c r="BR272" s="100"/>
      <c r="BS272" s="100"/>
      <c r="BT272" s="100"/>
      <c r="BU272" s="100"/>
      <c r="BV272" s="100"/>
      <c r="BW272" s="100"/>
      <c r="BX272" s="100"/>
      <c r="BY272" s="100"/>
      <c r="BZ272" s="100"/>
      <c r="CA272" s="100"/>
      <c r="CB272" s="100"/>
      <c r="CC272" s="100"/>
      <c r="CD272" s="100"/>
      <c r="CE272" s="100"/>
      <c r="CF272" s="100"/>
      <c r="CG272" s="100"/>
      <c r="CH272" s="100"/>
      <c r="CI272" s="100"/>
      <c r="CJ272" s="100"/>
      <c r="CK272" s="100"/>
      <c r="CL272" s="100"/>
      <c r="CM272" s="100"/>
      <c r="CN272" s="100"/>
      <c r="CO272" s="100"/>
      <c r="CP272" s="100"/>
      <c r="CQ272" s="100"/>
      <c r="CR272" s="100"/>
      <c r="CS272" s="100"/>
      <c r="CT272" s="100"/>
      <c r="CU272" s="100"/>
      <c r="CV272" s="100"/>
      <c r="CW272" s="100"/>
      <c r="CX272" s="100"/>
      <c r="CY272" s="100"/>
      <c r="CZ272" s="100"/>
      <c r="DA272" s="100"/>
      <c r="DB272" s="100"/>
      <c r="DC272" s="100"/>
      <c r="DD272" s="100"/>
      <c r="DE272" s="100"/>
      <c r="DF272" s="100"/>
      <c r="DG272" s="100"/>
      <c r="DH272" s="100"/>
      <c r="DI272" s="100"/>
      <c r="DJ272" s="100"/>
      <c r="DK272" s="100"/>
      <c r="DL272" s="100"/>
      <c r="DM272" s="100"/>
      <c r="DN272" s="100"/>
      <c r="DO272" s="100"/>
      <c r="DP272" s="100"/>
      <c r="DQ272" s="100"/>
      <c r="DR272" s="100"/>
      <c r="DS272" s="100"/>
      <c r="DT272" s="100"/>
      <c r="DU272" s="100"/>
      <c r="DV272" s="100"/>
      <c r="DW272" s="100"/>
      <c r="DX272" s="100"/>
      <c r="DY272" s="100"/>
      <c r="DZ272" s="100"/>
      <c r="EA272" s="100"/>
      <c r="EB272" s="100"/>
      <c r="EC272" s="100"/>
      <c r="ED272" s="100"/>
      <c r="EE272" s="100"/>
      <c r="EF272" s="100"/>
      <c r="EG272" s="100"/>
      <c r="EH272" s="100"/>
      <c r="EI272" s="100"/>
      <c r="FC272" s="102"/>
      <c r="FD272" s="102"/>
      <c r="FE272" s="102"/>
      <c r="FF272" s="102"/>
      <c r="FG272" s="102"/>
      <c r="FH272" s="102"/>
      <c r="FI272" s="103"/>
      <c r="FJ272" s="103"/>
    </row>
    <row r="273" s="44" customFormat="1" ht="20.1" customHeight="1" spans="1:166">
      <c r="A273" s="84" t="s">
        <v>293</v>
      </c>
      <c r="B273" s="85" t="s">
        <v>32</v>
      </c>
      <c r="C273" s="86" t="s">
        <v>33</v>
      </c>
      <c r="D273" s="87">
        <v>0.022</v>
      </c>
      <c r="E273" s="90">
        <v>8508110000</v>
      </c>
      <c r="F273" s="86">
        <v>4</v>
      </c>
      <c r="G273" s="89">
        <f t="shared" si="12"/>
        <v>38.97</v>
      </c>
      <c r="H273" s="89">
        <f t="shared" si="13"/>
        <v>155.88</v>
      </c>
      <c r="I273" s="101" t="s">
        <v>34</v>
      </c>
      <c r="J273" s="99">
        <f t="shared" si="14"/>
        <v>3.42936</v>
      </c>
      <c r="K273" s="100">
        <v>129.9</v>
      </c>
      <c r="L273" s="100" t="s">
        <v>35</v>
      </c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  <c r="BB273" s="100"/>
      <c r="BC273" s="100"/>
      <c r="BD273" s="100"/>
      <c r="BE273" s="100"/>
      <c r="BF273" s="100"/>
      <c r="BG273" s="100"/>
      <c r="BH273" s="100"/>
      <c r="BI273" s="100"/>
      <c r="BJ273" s="100"/>
      <c r="BK273" s="100"/>
      <c r="BL273" s="100"/>
      <c r="BM273" s="100"/>
      <c r="BN273" s="100"/>
      <c r="BO273" s="100"/>
      <c r="BP273" s="100"/>
      <c r="BQ273" s="100"/>
      <c r="BR273" s="100"/>
      <c r="BS273" s="100"/>
      <c r="BT273" s="100"/>
      <c r="BU273" s="100"/>
      <c r="BV273" s="100"/>
      <c r="BW273" s="100"/>
      <c r="BX273" s="100"/>
      <c r="BY273" s="100"/>
      <c r="BZ273" s="100"/>
      <c r="CA273" s="100"/>
      <c r="CB273" s="100"/>
      <c r="CC273" s="100"/>
      <c r="CD273" s="100"/>
      <c r="CE273" s="100"/>
      <c r="CF273" s="100"/>
      <c r="CG273" s="100"/>
      <c r="CH273" s="100"/>
      <c r="CI273" s="100"/>
      <c r="CJ273" s="100"/>
      <c r="CK273" s="100"/>
      <c r="CL273" s="100"/>
      <c r="CM273" s="100"/>
      <c r="CN273" s="100"/>
      <c r="CO273" s="100"/>
      <c r="CP273" s="100"/>
      <c r="CQ273" s="100"/>
      <c r="CR273" s="100"/>
      <c r="CS273" s="100"/>
      <c r="CT273" s="100"/>
      <c r="CU273" s="100"/>
      <c r="CV273" s="100"/>
      <c r="CW273" s="100"/>
      <c r="CX273" s="100"/>
      <c r="CY273" s="100"/>
      <c r="CZ273" s="100"/>
      <c r="DA273" s="100"/>
      <c r="DB273" s="100"/>
      <c r="DC273" s="100"/>
      <c r="DD273" s="100"/>
      <c r="DE273" s="100"/>
      <c r="DF273" s="100"/>
      <c r="DG273" s="100"/>
      <c r="DH273" s="100"/>
      <c r="DI273" s="100"/>
      <c r="DJ273" s="100"/>
      <c r="DK273" s="100"/>
      <c r="DL273" s="100"/>
      <c r="DM273" s="100"/>
      <c r="DN273" s="100"/>
      <c r="DO273" s="100"/>
      <c r="DP273" s="100"/>
      <c r="DQ273" s="100"/>
      <c r="DR273" s="100"/>
      <c r="DS273" s="100"/>
      <c r="DT273" s="100"/>
      <c r="DU273" s="100"/>
      <c r="DV273" s="100"/>
      <c r="DW273" s="100"/>
      <c r="DX273" s="100"/>
      <c r="DY273" s="100"/>
      <c r="DZ273" s="100"/>
      <c r="EA273" s="100"/>
      <c r="EB273" s="100"/>
      <c r="EC273" s="100"/>
      <c r="ED273" s="100"/>
      <c r="EE273" s="100"/>
      <c r="EF273" s="100"/>
      <c r="EG273" s="100"/>
      <c r="EH273" s="100"/>
      <c r="EI273" s="100"/>
      <c r="FC273" s="102"/>
      <c r="FD273" s="102"/>
      <c r="FE273" s="102"/>
      <c r="FF273" s="102"/>
      <c r="FG273" s="102"/>
      <c r="FH273" s="102"/>
      <c r="FI273" s="103"/>
      <c r="FJ273" s="103"/>
    </row>
    <row r="274" s="44" customFormat="1" ht="20.1" customHeight="1" spans="1:166">
      <c r="A274" s="84" t="s">
        <v>294</v>
      </c>
      <c r="B274" s="85" t="s">
        <v>32</v>
      </c>
      <c r="C274" s="86" t="s">
        <v>33</v>
      </c>
      <c r="D274" s="87">
        <v>0.022</v>
      </c>
      <c r="E274" s="90">
        <v>8508110000</v>
      </c>
      <c r="F274" s="86">
        <v>4</v>
      </c>
      <c r="G274" s="89">
        <f t="shared" si="12"/>
        <v>38.97</v>
      </c>
      <c r="H274" s="89">
        <f t="shared" si="13"/>
        <v>155.88</v>
      </c>
      <c r="I274" s="101" t="s">
        <v>34</v>
      </c>
      <c r="J274" s="99">
        <f t="shared" si="14"/>
        <v>3.42936</v>
      </c>
      <c r="K274" s="100">
        <v>129.9</v>
      </c>
      <c r="L274" s="100" t="s">
        <v>35</v>
      </c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  <c r="BB274" s="100"/>
      <c r="BC274" s="100"/>
      <c r="BD274" s="100"/>
      <c r="BE274" s="100"/>
      <c r="BF274" s="100"/>
      <c r="BG274" s="100"/>
      <c r="BH274" s="100"/>
      <c r="BI274" s="100"/>
      <c r="BJ274" s="100"/>
      <c r="BK274" s="100"/>
      <c r="BL274" s="100"/>
      <c r="BM274" s="100"/>
      <c r="BN274" s="100"/>
      <c r="BO274" s="100"/>
      <c r="BP274" s="100"/>
      <c r="BQ274" s="100"/>
      <c r="BR274" s="100"/>
      <c r="BS274" s="100"/>
      <c r="BT274" s="100"/>
      <c r="BU274" s="100"/>
      <c r="BV274" s="100"/>
      <c r="BW274" s="100"/>
      <c r="BX274" s="100"/>
      <c r="BY274" s="100"/>
      <c r="BZ274" s="100"/>
      <c r="CA274" s="100"/>
      <c r="CB274" s="100"/>
      <c r="CC274" s="100"/>
      <c r="CD274" s="100"/>
      <c r="CE274" s="100"/>
      <c r="CF274" s="100"/>
      <c r="CG274" s="100"/>
      <c r="CH274" s="100"/>
      <c r="CI274" s="100"/>
      <c r="CJ274" s="100"/>
      <c r="CK274" s="100"/>
      <c r="CL274" s="100"/>
      <c r="CM274" s="100"/>
      <c r="CN274" s="100"/>
      <c r="CO274" s="100"/>
      <c r="CP274" s="100"/>
      <c r="CQ274" s="100"/>
      <c r="CR274" s="100"/>
      <c r="CS274" s="100"/>
      <c r="CT274" s="100"/>
      <c r="CU274" s="100"/>
      <c r="CV274" s="100"/>
      <c r="CW274" s="100"/>
      <c r="CX274" s="100"/>
      <c r="CY274" s="100"/>
      <c r="CZ274" s="100"/>
      <c r="DA274" s="100"/>
      <c r="DB274" s="100"/>
      <c r="DC274" s="100"/>
      <c r="DD274" s="100"/>
      <c r="DE274" s="100"/>
      <c r="DF274" s="100"/>
      <c r="DG274" s="100"/>
      <c r="DH274" s="100"/>
      <c r="DI274" s="100"/>
      <c r="DJ274" s="100"/>
      <c r="DK274" s="100"/>
      <c r="DL274" s="100"/>
      <c r="DM274" s="100"/>
      <c r="DN274" s="100"/>
      <c r="DO274" s="100"/>
      <c r="DP274" s="100"/>
      <c r="DQ274" s="100"/>
      <c r="DR274" s="100"/>
      <c r="DS274" s="100"/>
      <c r="DT274" s="100"/>
      <c r="DU274" s="100"/>
      <c r="DV274" s="100"/>
      <c r="DW274" s="100"/>
      <c r="DX274" s="100"/>
      <c r="DY274" s="100"/>
      <c r="DZ274" s="100"/>
      <c r="EA274" s="100"/>
      <c r="EB274" s="100"/>
      <c r="EC274" s="100"/>
      <c r="ED274" s="100"/>
      <c r="EE274" s="100"/>
      <c r="EF274" s="100"/>
      <c r="EG274" s="100"/>
      <c r="EH274" s="100"/>
      <c r="EI274" s="100"/>
      <c r="FC274" s="102"/>
      <c r="FD274" s="102"/>
      <c r="FE274" s="102"/>
      <c r="FF274" s="102"/>
      <c r="FG274" s="102"/>
      <c r="FH274" s="102"/>
      <c r="FI274" s="103"/>
      <c r="FJ274" s="103"/>
    </row>
    <row r="275" s="44" customFormat="1" ht="20.1" customHeight="1" spans="1:166">
      <c r="A275" s="84" t="s">
        <v>295</v>
      </c>
      <c r="B275" s="85" t="s">
        <v>32</v>
      </c>
      <c r="C275" s="86" t="s">
        <v>33</v>
      </c>
      <c r="D275" s="87">
        <v>0.022</v>
      </c>
      <c r="E275" s="90">
        <v>8508110000</v>
      </c>
      <c r="F275" s="86">
        <v>4</v>
      </c>
      <c r="G275" s="89">
        <f t="shared" si="12"/>
        <v>38.97</v>
      </c>
      <c r="H275" s="89">
        <f t="shared" si="13"/>
        <v>155.88</v>
      </c>
      <c r="I275" s="101" t="s">
        <v>34</v>
      </c>
      <c r="J275" s="99">
        <f t="shared" si="14"/>
        <v>3.42936</v>
      </c>
      <c r="K275" s="100">
        <v>129.9</v>
      </c>
      <c r="L275" s="100" t="s">
        <v>35</v>
      </c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  <c r="AB275" s="100"/>
      <c r="AC275" s="100"/>
      <c r="AD275" s="100"/>
      <c r="AE275" s="100"/>
      <c r="AF275" s="100"/>
      <c r="AG275" s="100"/>
      <c r="AH275" s="100"/>
      <c r="AI275" s="100"/>
      <c r="AJ275" s="100"/>
      <c r="AK275" s="100"/>
      <c r="AL275" s="100"/>
      <c r="AM275" s="100"/>
      <c r="AN275" s="100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  <c r="AZ275" s="100"/>
      <c r="BA275" s="100"/>
      <c r="BB275" s="100"/>
      <c r="BC275" s="100"/>
      <c r="BD275" s="100"/>
      <c r="BE275" s="100"/>
      <c r="BF275" s="100"/>
      <c r="BG275" s="100"/>
      <c r="BH275" s="100"/>
      <c r="BI275" s="100"/>
      <c r="BJ275" s="100"/>
      <c r="BK275" s="100"/>
      <c r="BL275" s="100"/>
      <c r="BM275" s="100"/>
      <c r="BN275" s="100"/>
      <c r="BO275" s="100"/>
      <c r="BP275" s="100"/>
      <c r="BQ275" s="100"/>
      <c r="BR275" s="100"/>
      <c r="BS275" s="100"/>
      <c r="BT275" s="100"/>
      <c r="BU275" s="100"/>
      <c r="BV275" s="100"/>
      <c r="BW275" s="100"/>
      <c r="BX275" s="100"/>
      <c r="BY275" s="100"/>
      <c r="BZ275" s="100"/>
      <c r="CA275" s="100"/>
      <c r="CB275" s="100"/>
      <c r="CC275" s="100"/>
      <c r="CD275" s="100"/>
      <c r="CE275" s="100"/>
      <c r="CF275" s="100"/>
      <c r="CG275" s="100"/>
      <c r="CH275" s="100"/>
      <c r="CI275" s="100"/>
      <c r="CJ275" s="100"/>
      <c r="CK275" s="100"/>
      <c r="CL275" s="100"/>
      <c r="CM275" s="100"/>
      <c r="CN275" s="100"/>
      <c r="CO275" s="100"/>
      <c r="CP275" s="100"/>
      <c r="CQ275" s="100"/>
      <c r="CR275" s="100"/>
      <c r="CS275" s="100"/>
      <c r="CT275" s="100"/>
      <c r="CU275" s="100"/>
      <c r="CV275" s="100"/>
      <c r="CW275" s="100"/>
      <c r="CX275" s="100"/>
      <c r="CY275" s="100"/>
      <c r="CZ275" s="100"/>
      <c r="DA275" s="100"/>
      <c r="DB275" s="100"/>
      <c r="DC275" s="100"/>
      <c r="DD275" s="100"/>
      <c r="DE275" s="100"/>
      <c r="DF275" s="100"/>
      <c r="DG275" s="100"/>
      <c r="DH275" s="100"/>
      <c r="DI275" s="100"/>
      <c r="DJ275" s="100"/>
      <c r="DK275" s="100"/>
      <c r="DL275" s="100"/>
      <c r="DM275" s="100"/>
      <c r="DN275" s="100"/>
      <c r="DO275" s="100"/>
      <c r="DP275" s="100"/>
      <c r="DQ275" s="100"/>
      <c r="DR275" s="100"/>
      <c r="DS275" s="100"/>
      <c r="DT275" s="100"/>
      <c r="DU275" s="100"/>
      <c r="DV275" s="100"/>
      <c r="DW275" s="100"/>
      <c r="DX275" s="100"/>
      <c r="DY275" s="100"/>
      <c r="DZ275" s="100"/>
      <c r="EA275" s="100"/>
      <c r="EB275" s="100"/>
      <c r="EC275" s="100"/>
      <c r="ED275" s="100"/>
      <c r="EE275" s="100"/>
      <c r="EF275" s="100"/>
      <c r="EG275" s="100"/>
      <c r="EH275" s="100"/>
      <c r="EI275" s="100"/>
      <c r="FC275" s="102"/>
      <c r="FD275" s="102"/>
      <c r="FE275" s="102"/>
      <c r="FF275" s="102"/>
      <c r="FG275" s="102"/>
      <c r="FH275" s="102"/>
      <c r="FI275" s="103"/>
      <c r="FJ275" s="103"/>
    </row>
    <row r="276" s="44" customFormat="1" ht="20.1" customHeight="1" spans="1:166">
      <c r="A276" s="84" t="s">
        <v>296</v>
      </c>
      <c r="B276" s="85" t="s">
        <v>32</v>
      </c>
      <c r="C276" s="86" t="s">
        <v>33</v>
      </c>
      <c r="D276" s="87">
        <v>0.022</v>
      </c>
      <c r="E276" s="90">
        <v>8508110000</v>
      </c>
      <c r="F276" s="86">
        <v>4</v>
      </c>
      <c r="G276" s="89">
        <f t="shared" si="12"/>
        <v>38.97</v>
      </c>
      <c r="H276" s="89">
        <f t="shared" si="13"/>
        <v>155.88</v>
      </c>
      <c r="I276" s="101" t="s">
        <v>34</v>
      </c>
      <c r="J276" s="99">
        <f t="shared" si="14"/>
        <v>3.42936</v>
      </c>
      <c r="K276" s="100">
        <v>129.9</v>
      </c>
      <c r="L276" s="100" t="s">
        <v>35</v>
      </c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  <c r="AB276" s="100"/>
      <c r="AC276" s="100"/>
      <c r="AD276" s="100"/>
      <c r="AE276" s="100"/>
      <c r="AF276" s="100"/>
      <c r="AG276" s="100"/>
      <c r="AH276" s="100"/>
      <c r="AI276" s="100"/>
      <c r="AJ276" s="100"/>
      <c r="AK276" s="100"/>
      <c r="AL276" s="100"/>
      <c r="AM276" s="100"/>
      <c r="AN276" s="100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  <c r="AZ276" s="100"/>
      <c r="BA276" s="100"/>
      <c r="BB276" s="100"/>
      <c r="BC276" s="100"/>
      <c r="BD276" s="100"/>
      <c r="BE276" s="100"/>
      <c r="BF276" s="100"/>
      <c r="BG276" s="100"/>
      <c r="BH276" s="100"/>
      <c r="BI276" s="100"/>
      <c r="BJ276" s="100"/>
      <c r="BK276" s="100"/>
      <c r="BL276" s="100"/>
      <c r="BM276" s="100"/>
      <c r="BN276" s="100"/>
      <c r="BO276" s="100"/>
      <c r="BP276" s="100"/>
      <c r="BQ276" s="100"/>
      <c r="BR276" s="100"/>
      <c r="BS276" s="100"/>
      <c r="BT276" s="100"/>
      <c r="BU276" s="100"/>
      <c r="BV276" s="100"/>
      <c r="BW276" s="100"/>
      <c r="BX276" s="100"/>
      <c r="BY276" s="100"/>
      <c r="BZ276" s="100"/>
      <c r="CA276" s="100"/>
      <c r="CB276" s="100"/>
      <c r="CC276" s="100"/>
      <c r="CD276" s="100"/>
      <c r="CE276" s="100"/>
      <c r="CF276" s="100"/>
      <c r="CG276" s="100"/>
      <c r="CH276" s="100"/>
      <c r="CI276" s="100"/>
      <c r="CJ276" s="100"/>
      <c r="CK276" s="100"/>
      <c r="CL276" s="100"/>
      <c r="CM276" s="100"/>
      <c r="CN276" s="100"/>
      <c r="CO276" s="100"/>
      <c r="CP276" s="100"/>
      <c r="CQ276" s="100"/>
      <c r="CR276" s="100"/>
      <c r="CS276" s="100"/>
      <c r="CT276" s="100"/>
      <c r="CU276" s="100"/>
      <c r="CV276" s="100"/>
      <c r="CW276" s="100"/>
      <c r="CX276" s="100"/>
      <c r="CY276" s="100"/>
      <c r="CZ276" s="100"/>
      <c r="DA276" s="100"/>
      <c r="DB276" s="100"/>
      <c r="DC276" s="100"/>
      <c r="DD276" s="100"/>
      <c r="DE276" s="100"/>
      <c r="DF276" s="100"/>
      <c r="DG276" s="100"/>
      <c r="DH276" s="100"/>
      <c r="DI276" s="100"/>
      <c r="DJ276" s="100"/>
      <c r="DK276" s="100"/>
      <c r="DL276" s="100"/>
      <c r="DM276" s="100"/>
      <c r="DN276" s="100"/>
      <c r="DO276" s="100"/>
      <c r="DP276" s="100"/>
      <c r="DQ276" s="100"/>
      <c r="DR276" s="100"/>
      <c r="DS276" s="100"/>
      <c r="DT276" s="100"/>
      <c r="DU276" s="100"/>
      <c r="DV276" s="100"/>
      <c r="DW276" s="100"/>
      <c r="DX276" s="100"/>
      <c r="DY276" s="100"/>
      <c r="DZ276" s="100"/>
      <c r="EA276" s="100"/>
      <c r="EB276" s="100"/>
      <c r="EC276" s="100"/>
      <c r="ED276" s="100"/>
      <c r="EE276" s="100"/>
      <c r="EF276" s="100"/>
      <c r="EG276" s="100"/>
      <c r="EH276" s="100"/>
      <c r="EI276" s="100"/>
      <c r="FC276" s="102"/>
      <c r="FD276" s="102"/>
      <c r="FE276" s="102"/>
      <c r="FF276" s="102"/>
      <c r="FG276" s="102"/>
      <c r="FH276" s="102"/>
      <c r="FI276" s="103"/>
      <c r="FJ276" s="103"/>
    </row>
    <row r="277" s="44" customFormat="1" ht="20.1" customHeight="1" spans="1:166">
      <c r="A277" s="84" t="s">
        <v>297</v>
      </c>
      <c r="B277" s="85" t="s">
        <v>32</v>
      </c>
      <c r="C277" s="86" t="s">
        <v>33</v>
      </c>
      <c r="D277" s="87">
        <v>0.022</v>
      </c>
      <c r="E277" s="90">
        <v>8508110000</v>
      </c>
      <c r="F277" s="86">
        <v>4</v>
      </c>
      <c r="G277" s="89">
        <f t="shared" si="12"/>
        <v>38.97</v>
      </c>
      <c r="H277" s="89">
        <f t="shared" si="13"/>
        <v>155.88</v>
      </c>
      <c r="I277" s="101" t="s">
        <v>34</v>
      </c>
      <c r="J277" s="99">
        <f t="shared" si="14"/>
        <v>3.42936</v>
      </c>
      <c r="K277" s="100">
        <v>129.9</v>
      </c>
      <c r="L277" s="100" t="s">
        <v>35</v>
      </c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  <c r="AB277" s="100"/>
      <c r="AC277" s="100"/>
      <c r="AD277" s="100"/>
      <c r="AE277" s="100"/>
      <c r="AF277" s="100"/>
      <c r="AG277" s="100"/>
      <c r="AH277" s="100"/>
      <c r="AI277" s="100"/>
      <c r="AJ277" s="100"/>
      <c r="AK277" s="100"/>
      <c r="AL277" s="100"/>
      <c r="AM277" s="100"/>
      <c r="AN277" s="100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  <c r="AZ277" s="100"/>
      <c r="BA277" s="100"/>
      <c r="BB277" s="100"/>
      <c r="BC277" s="100"/>
      <c r="BD277" s="100"/>
      <c r="BE277" s="100"/>
      <c r="BF277" s="100"/>
      <c r="BG277" s="100"/>
      <c r="BH277" s="100"/>
      <c r="BI277" s="100"/>
      <c r="BJ277" s="100"/>
      <c r="BK277" s="100"/>
      <c r="BL277" s="100"/>
      <c r="BM277" s="100"/>
      <c r="BN277" s="100"/>
      <c r="BO277" s="100"/>
      <c r="BP277" s="100"/>
      <c r="BQ277" s="100"/>
      <c r="BR277" s="100"/>
      <c r="BS277" s="100"/>
      <c r="BT277" s="100"/>
      <c r="BU277" s="100"/>
      <c r="BV277" s="100"/>
      <c r="BW277" s="100"/>
      <c r="BX277" s="100"/>
      <c r="BY277" s="100"/>
      <c r="BZ277" s="100"/>
      <c r="CA277" s="100"/>
      <c r="CB277" s="100"/>
      <c r="CC277" s="100"/>
      <c r="CD277" s="100"/>
      <c r="CE277" s="100"/>
      <c r="CF277" s="100"/>
      <c r="CG277" s="100"/>
      <c r="CH277" s="100"/>
      <c r="CI277" s="100"/>
      <c r="CJ277" s="100"/>
      <c r="CK277" s="100"/>
      <c r="CL277" s="100"/>
      <c r="CM277" s="100"/>
      <c r="CN277" s="100"/>
      <c r="CO277" s="100"/>
      <c r="CP277" s="100"/>
      <c r="CQ277" s="100"/>
      <c r="CR277" s="100"/>
      <c r="CS277" s="100"/>
      <c r="CT277" s="100"/>
      <c r="CU277" s="100"/>
      <c r="CV277" s="100"/>
      <c r="CW277" s="100"/>
      <c r="CX277" s="100"/>
      <c r="CY277" s="100"/>
      <c r="CZ277" s="100"/>
      <c r="DA277" s="100"/>
      <c r="DB277" s="100"/>
      <c r="DC277" s="100"/>
      <c r="DD277" s="100"/>
      <c r="DE277" s="100"/>
      <c r="DF277" s="100"/>
      <c r="DG277" s="100"/>
      <c r="DH277" s="100"/>
      <c r="DI277" s="100"/>
      <c r="DJ277" s="100"/>
      <c r="DK277" s="100"/>
      <c r="DL277" s="100"/>
      <c r="DM277" s="100"/>
      <c r="DN277" s="100"/>
      <c r="DO277" s="100"/>
      <c r="DP277" s="100"/>
      <c r="DQ277" s="100"/>
      <c r="DR277" s="100"/>
      <c r="DS277" s="100"/>
      <c r="DT277" s="100"/>
      <c r="DU277" s="100"/>
      <c r="DV277" s="100"/>
      <c r="DW277" s="100"/>
      <c r="DX277" s="100"/>
      <c r="DY277" s="100"/>
      <c r="DZ277" s="100"/>
      <c r="EA277" s="100"/>
      <c r="EB277" s="100"/>
      <c r="EC277" s="100"/>
      <c r="ED277" s="100"/>
      <c r="EE277" s="100"/>
      <c r="EF277" s="100"/>
      <c r="EG277" s="100"/>
      <c r="EH277" s="100"/>
      <c r="EI277" s="100"/>
      <c r="FC277" s="102"/>
      <c r="FD277" s="102"/>
      <c r="FE277" s="102"/>
      <c r="FF277" s="102"/>
      <c r="FG277" s="102"/>
      <c r="FH277" s="102"/>
      <c r="FI277" s="103"/>
      <c r="FJ277" s="103"/>
    </row>
    <row r="278" s="44" customFormat="1" ht="20.1" customHeight="1" spans="1:166">
      <c r="A278" s="84" t="s">
        <v>298</v>
      </c>
      <c r="B278" s="85" t="s">
        <v>32</v>
      </c>
      <c r="C278" s="86" t="s">
        <v>33</v>
      </c>
      <c r="D278" s="87">
        <v>0.022</v>
      </c>
      <c r="E278" s="90">
        <v>8508110000</v>
      </c>
      <c r="F278" s="86">
        <v>4</v>
      </c>
      <c r="G278" s="89">
        <f t="shared" si="12"/>
        <v>38.97</v>
      </c>
      <c r="H278" s="89">
        <f t="shared" si="13"/>
        <v>155.88</v>
      </c>
      <c r="I278" s="101" t="s">
        <v>34</v>
      </c>
      <c r="J278" s="99">
        <f t="shared" si="14"/>
        <v>3.42936</v>
      </c>
      <c r="K278" s="100">
        <v>129.9</v>
      </c>
      <c r="L278" s="100" t="s">
        <v>35</v>
      </c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00"/>
      <c r="AM278" s="100"/>
      <c r="AN278" s="100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  <c r="AZ278" s="100"/>
      <c r="BA278" s="100"/>
      <c r="BB278" s="100"/>
      <c r="BC278" s="100"/>
      <c r="BD278" s="100"/>
      <c r="BE278" s="100"/>
      <c r="BF278" s="100"/>
      <c r="BG278" s="100"/>
      <c r="BH278" s="100"/>
      <c r="BI278" s="100"/>
      <c r="BJ278" s="100"/>
      <c r="BK278" s="100"/>
      <c r="BL278" s="100"/>
      <c r="BM278" s="100"/>
      <c r="BN278" s="100"/>
      <c r="BO278" s="100"/>
      <c r="BP278" s="100"/>
      <c r="BQ278" s="100"/>
      <c r="BR278" s="100"/>
      <c r="BS278" s="100"/>
      <c r="BT278" s="100"/>
      <c r="BU278" s="100"/>
      <c r="BV278" s="100"/>
      <c r="BW278" s="100"/>
      <c r="BX278" s="100"/>
      <c r="BY278" s="100"/>
      <c r="BZ278" s="100"/>
      <c r="CA278" s="100"/>
      <c r="CB278" s="100"/>
      <c r="CC278" s="100"/>
      <c r="CD278" s="100"/>
      <c r="CE278" s="100"/>
      <c r="CF278" s="100"/>
      <c r="CG278" s="100"/>
      <c r="CH278" s="100"/>
      <c r="CI278" s="100"/>
      <c r="CJ278" s="100"/>
      <c r="CK278" s="100"/>
      <c r="CL278" s="100"/>
      <c r="CM278" s="100"/>
      <c r="CN278" s="100"/>
      <c r="CO278" s="100"/>
      <c r="CP278" s="100"/>
      <c r="CQ278" s="100"/>
      <c r="CR278" s="100"/>
      <c r="CS278" s="100"/>
      <c r="CT278" s="100"/>
      <c r="CU278" s="100"/>
      <c r="CV278" s="100"/>
      <c r="CW278" s="100"/>
      <c r="CX278" s="100"/>
      <c r="CY278" s="100"/>
      <c r="CZ278" s="100"/>
      <c r="DA278" s="100"/>
      <c r="DB278" s="100"/>
      <c r="DC278" s="100"/>
      <c r="DD278" s="100"/>
      <c r="DE278" s="100"/>
      <c r="DF278" s="100"/>
      <c r="DG278" s="100"/>
      <c r="DH278" s="100"/>
      <c r="DI278" s="100"/>
      <c r="DJ278" s="100"/>
      <c r="DK278" s="100"/>
      <c r="DL278" s="100"/>
      <c r="DM278" s="100"/>
      <c r="DN278" s="100"/>
      <c r="DO278" s="100"/>
      <c r="DP278" s="100"/>
      <c r="DQ278" s="100"/>
      <c r="DR278" s="100"/>
      <c r="DS278" s="100"/>
      <c r="DT278" s="100"/>
      <c r="DU278" s="100"/>
      <c r="DV278" s="100"/>
      <c r="DW278" s="100"/>
      <c r="DX278" s="100"/>
      <c r="DY278" s="100"/>
      <c r="DZ278" s="100"/>
      <c r="EA278" s="100"/>
      <c r="EB278" s="100"/>
      <c r="EC278" s="100"/>
      <c r="ED278" s="100"/>
      <c r="EE278" s="100"/>
      <c r="EF278" s="100"/>
      <c r="EG278" s="100"/>
      <c r="EH278" s="100"/>
      <c r="EI278" s="100"/>
      <c r="FC278" s="102"/>
      <c r="FD278" s="102"/>
      <c r="FE278" s="102"/>
      <c r="FF278" s="102"/>
      <c r="FG278" s="102"/>
      <c r="FH278" s="102"/>
      <c r="FI278" s="103"/>
      <c r="FJ278" s="103"/>
    </row>
    <row r="279" s="44" customFormat="1" ht="20.1" customHeight="1" spans="1:166">
      <c r="A279" s="84" t="s">
        <v>299</v>
      </c>
      <c r="B279" s="85" t="s">
        <v>32</v>
      </c>
      <c r="C279" s="86" t="s">
        <v>33</v>
      </c>
      <c r="D279" s="87">
        <v>0.022</v>
      </c>
      <c r="E279" s="90">
        <v>8508110000</v>
      </c>
      <c r="F279" s="86">
        <v>4</v>
      </c>
      <c r="G279" s="89">
        <f t="shared" si="12"/>
        <v>38.97</v>
      </c>
      <c r="H279" s="89">
        <f t="shared" si="13"/>
        <v>155.88</v>
      </c>
      <c r="I279" s="101" t="s">
        <v>34</v>
      </c>
      <c r="J279" s="99">
        <f t="shared" si="14"/>
        <v>3.42936</v>
      </c>
      <c r="K279" s="100">
        <v>129.9</v>
      </c>
      <c r="L279" s="100" t="s">
        <v>35</v>
      </c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100"/>
      <c r="AA279" s="100"/>
      <c r="AB279" s="100"/>
      <c r="AC279" s="100"/>
      <c r="AD279" s="100"/>
      <c r="AE279" s="100"/>
      <c r="AF279" s="100"/>
      <c r="AG279" s="100"/>
      <c r="AH279" s="100"/>
      <c r="AI279" s="100"/>
      <c r="AJ279" s="100"/>
      <c r="AK279" s="100"/>
      <c r="AL279" s="100"/>
      <c r="AM279" s="100"/>
      <c r="AN279" s="100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  <c r="AZ279" s="100"/>
      <c r="BA279" s="100"/>
      <c r="BB279" s="100"/>
      <c r="BC279" s="100"/>
      <c r="BD279" s="100"/>
      <c r="BE279" s="100"/>
      <c r="BF279" s="100"/>
      <c r="BG279" s="100"/>
      <c r="BH279" s="100"/>
      <c r="BI279" s="100"/>
      <c r="BJ279" s="100"/>
      <c r="BK279" s="100"/>
      <c r="BL279" s="100"/>
      <c r="BM279" s="100"/>
      <c r="BN279" s="100"/>
      <c r="BO279" s="100"/>
      <c r="BP279" s="100"/>
      <c r="BQ279" s="100"/>
      <c r="BR279" s="100"/>
      <c r="BS279" s="100"/>
      <c r="BT279" s="100"/>
      <c r="BU279" s="100"/>
      <c r="BV279" s="100"/>
      <c r="BW279" s="100"/>
      <c r="BX279" s="100"/>
      <c r="BY279" s="100"/>
      <c r="BZ279" s="100"/>
      <c r="CA279" s="100"/>
      <c r="CB279" s="100"/>
      <c r="CC279" s="100"/>
      <c r="CD279" s="100"/>
      <c r="CE279" s="100"/>
      <c r="CF279" s="100"/>
      <c r="CG279" s="100"/>
      <c r="CH279" s="100"/>
      <c r="CI279" s="100"/>
      <c r="CJ279" s="100"/>
      <c r="CK279" s="100"/>
      <c r="CL279" s="100"/>
      <c r="CM279" s="100"/>
      <c r="CN279" s="100"/>
      <c r="CO279" s="100"/>
      <c r="CP279" s="100"/>
      <c r="CQ279" s="100"/>
      <c r="CR279" s="100"/>
      <c r="CS279" s="100"/>
      <c r="CT279" s="100"/>
      <c r="CU279" s="100"/>
      <c r="CV279" s="100"/>
      <c r="CW279" s="100"/>
      <c r="CX279" s="100"/>
      <c r="CY279" s="100"/>
      <c r="CZ279" s="100"/>
      <c r="DA279" s="100"/>
      <c r="DB279" s="100"/>
      <c r="DC279" s="100"/>
      <c r="DD279" s="100"/>
      <c r="DE279" s="100"/>
      <c r="DF279" s="100"/>
      <c r="DG279" s="100"/>
      <c r="DH279" s="100"/>
      <c r="DI279" s="100"/>
      <c r="DJ279" s="100"/>
      <c r="DK279" s="100"/>
      <c r="DL279" s="100"/>
      <c r="DM279" s="100"/>
      <c r="DN279" s="100"/>
      <c r="DO279" s="100"/>
      <c r="DP279" s="100"/>
      <c r="DQ279" s="100"/>
      <c r="DR279" s="100"/>
      <c r="DS279" s="100"/>
      <c r="DT279" s="100"/>
      <c r="DU279" s="100"/>
      <c r="DV279" s="100"/>
      <c r="DW279" s="100"/>
      <c r="DX279" s="100"/>
      <c r="DY279" s="100"/>
      <c r="DZ279" s="100"/>
      <c r="EA279" s="100"/>
      <c r="EB279" s="100"/>
      <c r="EC279" s="100"/>
      <c r="ED279" s="100"/>
      <c r="EE279" s="100"/>
      <c r="EF279" s="100"/>
      <c r="EG279" s="100"/>
      <c r="EH279" s="100"/>
      <c r="EI279" s="100"/>
      <c r="FC279" s="102"/>
      <c r="FD279" s="102"/>
      <c r="FE279" s="102"/>
      <c r="FF279" s="102"/>
      <c r="FG279" s="102"/>
      <c r="FH279" s="102"/>
      <c r="FI279" s="103"/>
      <c r="FJ279" s="103"/>
    </row>
    <row r="280" s="44" customFormat="1" ht="20.1" customHeight="1" spans="1:166">
      <c r="A280" s="84" t="s">
        <v>300</v>
      </c>
      <c r="B280" s="85" t="s">
        <v>32</v>
      </c>
      <c r="C280" s="86" t="s">
        <v>33</v>
      </c>
      <c r="D280" s="87">
        <v>0.022</v>
      </c>
      <c r="E280" s="90">
        <v>8508110000</v>
      </c>
      <c r="F280" s="86">
        <v>4</v>
      </c>
      <c r="G280" s="89">
        <f t="shared" si="12"/>
        <v>38.97</v>
      </c>
      <c r="H280" s="89">
        <f t="shared" si="13"/>
        <v>155.88</v>
      </c>
      <c r="I280" s="101" t="s">
        <v>34</v>
      </c>
      <c r="J280" s="99">
        <f t="shared" si="14"/>
        <v>3.42936</v>
      </c>
      <c r="K280" s="100">
        <v>129.9</v>
      </c>
      <c r="L280" s="100" t="s">
        <v>35</v>
      </c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  <c r="AZ280" s="100"/>
      <c r="BA280" s="100"/>
      <c r="BB280" s="100"/>
      <c r="BC280" s="100"/>
      <c r="BD280" s="100"/>
      <c r="BE280" s="100"/>
      <c r="BF280" s="100"/>
      <c r="BG280" s="100"/>
      <c r="BH280" s="100"/>
      <c r="BI280" s="100"/>
      <c r="BJ280" s="100"/>
      <c r="BK280" s="100"/>
      <c r="BL280" s="100"/>
      <c r="BM280" s="100"/>
      <c r="BN280" s="100"/>
      <c r="BO280" s="100"/>
      <c r="BP280" s="100"/>
      <c r="BQ280" s="100"/>
      <c r="BR280" s="100"/>
      <c r="BS280" s="100"/>
      <c r="BT280" s="100"/>
      <c r="BU280" s="100"/>
      <c r="BV280" s="100"/>
      <c r="BW280" s="100"/>
      <c r="BX280" s="100"/>
      <c r="BY280" s="100"/>
      <c r="BZ280" s="100"/>
      <c r="CA280" s="100"/>
      <c r="CB280" s="100"/>
      <c r="CC280" s="100"/>
      <c r="CD280" s="100"/>
      <c r="CE280" s="100"/>
      <c r="CF280" s="100"/>
      <c r="CG280" s="100"/>
      <c r="CH280" s="100"/>
      <c r="CI280" s="100"/>
      <c r="CJ280" s="100"/>
      <c r="CK280" s="100"/>
      <c r="CL280" s="100"/>
      <c r="CM280" s="100"/>
      <c r="CN280" s="100"/>
      <c r="CO280" s="100"/>
      <c r="CP280" s="100"/>
      <c r="CQ280" s="100"/>
      <c r="CR280" s="100"/>
      <c r="CS280" s="100"/>
      <c r="CT280" s="100"/>
      <c r="CU280" s="100"/>
      <c r="CV280" s="100"/>
      <c r="CW280" s="100"/>
      <c r="CX280" s="100"/>
      <c r="CY280" s="100"/>
      <c r="CZ280" s="100"/>
      <c r="DA280" s="100"/>
      <c r="DB280" s="100"/>
      <c r="DC280" s="100"/>
      <c r="DD280" s="100"/>
      <c r="DE280" s="100"/>
      <c r="DF280" s="100"/>
      <c r="DG280" s="100"/>
      <c r="DH280" s="100"/>
      <c r="DI280" s="100"/>
      <c r="DJ280" s="100"/>
      <c r="DK280" s="100"/>
      <c r="DL280" s="100"/>
      <c r="DM280" s="100"/>
      <c r="DN280" s="100"/>
      <c r="DO280" s="100"/>
      <c r="DP280" s="100"/>
      <c r="DQ280" s="100"/>
      <c r="DR280" s="100"/>
      <c r="DS280" s="100"/>
      <c r="DT280" s="100"/>
      <c r="DU280" s="100"/>
      <c r="DV280" s="100"/>
      <c r="DW280" s="100"/>
      <c r="DX280" s="100"/>
      <c r="DY280" s="100"/>
      <c r="DZ280" s="100"/>
      <c r="EA280" s="100"/>
      <c r="EB280" s="100"/>
      <c r="EC280" s="100"/>
      <c r="ED280" s="100"/>
      <c r="EE280" s="100"/>
      <c r="EF280" s="100"/>
      <c r="EG280" s="100"/>
      <c r="EH280" s="100"/>
      <c r="EI280" s="100"/>
      <c r="FC280" s="102"/>
      <c r="FD280" s="102"/>
      <c r="FE280" s="102"/>
      <c r="FF280" s="102"/>
      <c r="FG280" s="102"/>
      <c r="FH280" s="102"/>
      <c r="FI280" s="103"/>
      <c r="FJ280" s="103"/>
    </row>
    <row r="281" s="44" customFormat="1" ht="20.1" customHeight="1" spans="1:166">
      <c r="A281" s="84" t="s">
        <v>301</v>
      </c>
      <c r="B281" s="85" t="s">
        <v>32</v>
      </c>
      <c r="C281" s="86" t="s">
        <v>33</v>
      </c>
      <c r="D281" s="87">
        <v>0.022</v>
      </c>
      <c r="E281" s="90">
        <v>8508110000</v>
      </c>
      <c r="F281" s="86">
        <v>4</v>
      </c>
      <c r="G281" s="89">
        <f t="shared" si="12"/>
        <v>38.97</v>
      </c>
      <c r="H281" s="89">
        <f t="shared" si="13"/>
        <v>155.88</v>
      </c>
      <c r="I281" s="101" t="s">
        <v>34</v>
      </c>
      <c r="J281" s="99">
        <f t="shared" si="14"/>
        <v>3.42936</v>
      </c>
      <c r="K281" s="100">
        <v>129.9</v>
      </c>
      <c r="L281" s="100" t="s">
        <v>35</v>
      </c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  <c r="AB281" s="100"/>
      <c r="AC281" s="100"/>
      <c r="AD281" s="100"/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0"/>
      <c r="BH281" s="100"/>
      <c r="BI281" s="100"/>
      <c r="BJ281" s="100"/>
      <c r="BK281" s="100"/>
      <c r="BL281" s="100"/>
      <c r="BM281" s="100"/>
      <c r="BN281" s="100"/>
      <c r="BO281" s="100"/>
      <c r="BP281" s="100"/>
      <c r="BQ281" s="100"/>
      <c r="BR281" s="100"/>
      <c r="BS281" s="100"/>
      <c r="BT281" s="100"/>
      <c r="BU281" s="100"/>
      <c r="BV281" s="100"/>
      <c r="BW281" s="100"/>
      <c r="BX281" s="100"/>
      <c r="BY281" s="100"/>
      <c r="BZ281" s="100"/>
      <c r="CA281" s="100"/>
      <c r="CB281" s="100"/>
      <c r="CC281" s="100"/>
      <c r="CD281" s="100"/>
      <c r="CE281" s="100"/>
      <c r="CF281" s="100"/>
      <c r="CG281" s="100"/>
      <c r="CH281" s="100"/>
      <c r="CI281" s="100"/>
      <c r="CJ281" s="100"/>
      <c r="CK281" s="100"/>
      <c r="CL281" s="100"/>
      <c r="CM281" s="100"/>
      <c r="CN281" s="100"/>
      <c r="CO281" s="100"/>
      <c r="CP281" s="100"/>
      <c r="CQ281" s="100"/>
      <c r="CR281" s="100"/>
      <c r="CS281" s="100"/>
      <c r="CT281" s="100"/>
      <c r="CU281" s="100"/>
      <c r="CV281" s="100"/>
      <c r="CW281" s="100"/>
      <c r="CX281" s="100"/>
      <c r="CY281" s="100"/>
      <c r="CZ281" s="100"/>
      <c r="DA281" s="100"/>
      <c r="DB281" s="100"/>
      <c r="DC281" s="100"/>
      <c r="DD281" s="100"/>
      <c r="DE281" s="100"/>
      <c r="DF281" s="100"/>
      <c r="DG281" s="100"/>
      <c r="DH281" s="100"/>
      <c r="DI281" s="100"/>
      <c r="DJ281" s="100"/>
      <c r="DK281" s="100"/>
      <c r="DL281" s="100"/>
      <c r="DM281" s="100"/>
      <c r="DN281" s="100"/>
      <c r="DO281" s="100"/>
      <c r="DP281" s="100"/>
      <c r="DQ281" s="100"/>
      <c r="DR281" s="100"/>
      <c r="DS281" s="100"/>
      <c r="DT281" s="100"/>
      <c r="DU281" s="100"/>
      <c r="DV281" s="100"/>
      <c r="DW281" s="100"/>
      <c r="DX281" s="100"/>
      <c r="DY281" s="100"/>
      <c r="DZ281" s="100"/>
      <c r="EA281" s="100"/>
      <c r="EB281" s="100"/>
      <c r="EC281" s="100"/>
      <c r="ED281" s="100"/>
      <c r="EE281" s="100"/>
      <c r="EF281" s="100"/>
      <c r="EG281" s="100"/>
      <c r="EH281" s="100"/>
      <c r="EI281" s="100"/>
      <c r="FC281" s="102"/>
      <c r="FD281" s="102"/>
      <c r="FE281" s="102"/>
      <c r="FF281" s="102"/>
      <c r="FG281" s="102"/>
      <c r="FH281" s="102"/>
      <c r="FI281" s="103"/>
      <c r="FJ281" s="103"/>
    </row>
    <row r="282" s="44" customFormat="1" ht="20.1" customHeight="1" spans="1:166">
      <c r="A282" s="84" t="s">
        <v>302</v>
      </c>
      <c r="B282" s="85" t="s">
        <v>32</v>
      </c>
      <c r="C282" s="86" t="s">
        <v>33</v>
      </c>
      <c r="D282" s="87">
        <v>0.022</v>
      </c>
      <c r="E282" s="90">
        <v>8508110000</v>
      </c>
      <c r="F282" s="86">
        <v>4</v>
      </c>
      <c r="G282" s="89">
        <f t="shared" si="12"/>
        <v>38.97</v>
      </c>
      <c r="H282" s="89">
        <f t="shared" si="13"/>
        <v>155.88</v>
      </c>
      <c r="I282" s="101" t="s">
        <v>34</v>
      </c>
      <c r="J282" s="99">
        <f t="shared" si="14"/>
        <v>3.42936</v>
      </c>
      <c r="K282" s="100">
        <v>129.9</v>
      </c>
      <c r="L282" s="100" t="s">
        <v>35</v>
      </c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  <c r="AB282" s="100"/>
      <c r="AC282" s="100"/>
      <c r="AD282" s="100"/>
      <c r="AE282" s="100"/>
      <c r="AF282" s="100"/>
      <c r="AG282" s="100"/>
      <c r="AH282" s="100"/>
      <c r="AI282" s="100"/>
      <c r="AJ282" s="100"/>
      <c r="AK282" s="100"/>
      <c r="AL282" s="100"/>
      <c r="AM282" s="100"/>
      <c r="AN282" s="100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  <c r="AZ282" s="100"/>
      <c r="BA282" s="100"/>
      <c r="BB282" s="100"/>
      <c r="BC282" s="100"/>
      <c r="BD282" s="100"/>
      <c r="BE282" s="100"/>
      <c r="BF282" s="100"/>
      <c r="BG282" s="100"/>
      <c r="BH282" s="100"/>
      <c r="BI282" s="100"/>
      <c r="BJ282" s="100"/>
      <c r="BK282" s="100"/>
      <c r="BL282" s="100"/>
      <c r="BM282" s="100"/>
      <c r="BN282" s="100"/>
      <c r="BO282" s="100"/>
      <c r="BP282" s="100"/>
      <c r="BQ282" s="100"/>
      <c r="BR282" s="100"/>
      <c r="BS282" s="100"/>
      <c r="BT282" s="100"/>
      <c r="BU282" s="100"/>
      <c r="BV282" s="100"/>
      <c r="BW282" s="100"/>
      <c r="BX282" s="100"/>
      <c r="BY282" s="100"/>
      <c r="BZ282" s="100"/>
      <c r="CA282" s="100"/>
      <c r="CB282" s="100"/>
      <c r="CC282" s="100"/>
      <c r="CD282" s="100"/>
      <c r="CE282" s="100"/>
      <c r="CF282" s="100"/>
      <c r="CG282" s="100"/>
      <c r="CH282" s="100"/>
      <c r="CI282" s="100"/>
      <c r="CJ282" s="100"/>
      <c r="CK282" s="100"/>
      <c r="CL282" s="100"/>
      <c r="CM282" s="100"/>
      <c r="CN282" s="100"/>
      <c r="CO282" s="100"/>
      <c r="CP282" s="100"/>
      <c r="CQ282" s="100"/>
      <c r="CR282" s="100"/>
      <c r="CS282" s="100"/>
      <c r="CT282" s="100"/>
      <c r="CU282" s="100"/>
      <c r="CV282" s="100"/>
      <c r="CW282" s="100"/>
      <c r="CX282" s="100"/>
      <c r="CY282" s="100"/>
      <c r="CZ282" s="100"/>
      <c r="DA282" s="100"/>
      <c r="DB282" s="100"/>
      <c r="DC282" s="100"/>
      <c r="DD282" s="100"/>
      <c r="DE282" s="100"/>
      <c r="DF282" s="100"/>
      <c r="DG282" s="100"/>
      <c r="DH282" s="100"/>
      <c r="DI282" s="100"/>
      <c r="DJ282" s="100"/>
      <c r="DK282" s="100"/>
      <c r="DL282" s="100"/>
      <c r="DM282" s="100"/>
      <c r="DN282" s="100"/>
      <c r="DO282" s="100"/>
      <c r="DP282" s="100"/>
      <c r="DQ282" s="100"/>
      <c r="DR282" s="100"/>
      <c r="DS282" s="100"/>
      <c r="DT282" s="100"/>
      <c r="DU282" s="100"/>
      <c r="DV282" s="100"/>
      <c r="DW282" s="100"/>
      <c r="DX282" s="100"/>
      <c r="DY282" s="100"/>
      <c r="DZ282" s="100"/>
      <c r="EA282" s="100"/>
      <c r="EB282" s="100"/>
      <c r="EC282" s="100"/>
      <c r="ED282" s="100"/>
      <c r="EE282" s="100"/>
      <c r="EF282" s="100"/>
      <c r="EG282" s="100"/>
      <c r="EH282" s="100"/>
      <c r="EI282" s="100"/>
      <c r="FC282" s="102"/>
      <c r="FD282" s="102"/>
      <c r="FE282" s="102"/>
      <c r="FF282" s="102"/>
      <c r="FG282" s="102"/>
      <c r="FH282" s="102"/>
      <c r="FI282" s="103"/>
      <c r="FJ282" s="103"/>
    </row>
    <row r="283" s="44" customFormat="1" ht="20.1" customHeight="1" spans="1:166">
      <c r="A283" s="84" t="s">
        <v>303</v>
      </c>
      <c r="B283" s="85" t="s">
        <v>32</v>
      </c>
      <c r="C283" s="86" t="s">
        <v>33</v>
      </c>
      <c r="D283" s="87">
        <v>0.022</v>
      </c>
      <c r="E283" s="90">
        <v>8508110000</v>
      </c>
      <c r="F283" s="86">
        <v>4</v>
      </c>
      <c r="G283" s="89">
        <f t="shared" si="12"/>
        <v>38.97</v>
      </c>
      <c r="H283" s="89">
        <f t="shared" si="13"/>
        <v>155.88</v>
      </c>
      <c r="I283" s="101" t="s">
        <v>34</v>
      </c>
      <c r="J283" s="99">
        <f t="shared" si="14"/>
        <v>3.42936</v>
      </c>
      <c r="K283" s="100">
        <v>129.9</v>
      </c>
      <c r="L283" s="100" t="s">
        <v>35</v>
      </c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  <c r="AZ283" s="100"/>
      <c r="BA283" s="100"/>
      <c r="BB283" s="100"/>
      <c r="BC283" s="100"/>
      <c r="BD283" s="100"/>
      <c r="BE283" s="100"/>
      <c r="BF283" s="100"/>
      <c r="BG283" s="100"/>
      <c r="BH283" s="100"/>
      <c r="BI283" s="100"/>
      <c r="BJ283" s="100"/>
      <c r="BK283" s="100"/>
      <c r="BL283" s="100"/>
      <c r="BM283" s="100"/>
      <c r="BN283" s="100"/>
      <c r="BO283" s="100"/>
      <c r="BP283" s="100"/>
      <c r="BQ283" s="100"/>
      <c r="BR283" s="100"/>
      <c r="BS283" s="100"/>
      <c r="BT283" s="100"/>
      <c r="BU283" s="100"/>
      <c r="BV283" s="100"/>
      <c r="BW283" s="100"/>
      <c r="BX283" s="100"/>
      <c r="BY283" s="100"/>
      <c r="BZ283" s="100"/>
      <c r="CA283" s="100"/>
      <c r="CB283" s="100"/>
      <c r="CC283" s="100"/>
      <c r="CD283" s="100"/>
      <c r="CE283" s="100"/>
      <c r="CF283" s="100"/>
      <c r="CG283" s="100"/>
      <c r="CH283" s="100"/>
      <c r="CI283" s="100"/>
      <c r="CJ283" s="100"/>
      <c r="CK283" s="100"/>
      <c r="CL283" s="100"/>
      <c r="CM283" s="100"/>
      <c r="CN283" s="100"/>
      <c r="CO283" s="100"/>
      <c r="CP283" s="100"/>
      <c r="CQ283" s="100"/>
      <c r="CR283" s="100"/>
      <c r="CS283" s="100"/>
      <c r="CT283" s="100"/>
      <c r="CU283" s="100"/>
      <c r="CV283" s="100"/>
      <c r="CW283" s="100"/>
      <c r="CX283" s="100"/>
      <c r="CY283" s="100"/>
      <c r="CZ283" s="100"/>
      <c r="DA283" s="100"/>
      <c r="DB283" s="100"/>
      <c r="DC283" s="100"/>
      <c r="DD283" s="100"/>
      <c r="DE283" s="100"/>
      <c r="DF283" s="100"/>
      <c r="DG283" s="100"/>
      <c r="DH283" s="100"/>
      <c r="DI283" s="100"/>
      <c r="DJ283" s="100"/>
      <c r="DK283" s="100"/>
      <c r="DL283" s="100"/>
      <c r="DM283" s="100"/>
      <c r="DN283" s="100"/>
      <c r="DO283" s="100"/>
      <c r="DP283" s="100"/>
      <c r="DQ283" s="100"/>
      <c r="DR283" s="100"/>
      <c r="DS283" s="100"/>
      <c r="DT283" s="100"/>
      <c r="DU283" s="100"/>
      <c r="DV283" s="100"/>
      <c r="DW283" s="100"/>
      <c r="DX283" s="100"/>
      <c r="DY283" s="100"/>
      <c r="DZ283" s="100"/>
      <c r="EA283" s="100"/>
      <c r="EB283" s="100"/>
      <c r="EC283" s="100"/>
      <c r="ED283" s="100"/>
      <c r="EE283" s="100"/>
      <c r="EF283" s="100"/>
      <c r="EG283" s="100"/>
      <c r="EH283" s="100"/>
      <c r="EI283" s="100"/>
      <c r="FC283" s="102"/>
      <c r="FD283" s="102"/>
      <c r="FE283" s="102"/>
      <c r="FF283" s="102"/>
      <c r="FG283" s="102"/>
      <c r="FH283" s="102"/>
      <c r="FI283" s="103"/>
      <c r="FJ283" s="103"/>
    </row>
    <row r="284" s="44" customFormat="1" ht="20.1" customHeight="1" spans="1:166">
      <c r="A284" s="84" t="s">
        <v>304</v>
      </c>
      <c r="B284" s="85" t="s">
        <v>32</v>
      </c>
      <c r="C284" s="86" t="s">
        <v>33</v>
      </c>
      <c r="D284" s="87">
        <v>0.022</v>
      </c>
      <c r="E284" s="90">
        <v>8508110000</v>
      </c>
      <c r="F284" s="86">
        <v>4</v>
      </c>
      <c r="G284" s="89">
        <f t="shared" si="12"/>
        <v>38.97</v>
      </c>
      <c r="H284" s="89">
        <f t="shared" si="13"/>
        <v>155.88</v>
      </c>
      <c r="I284" s="101" t="s">
        <v>34</v>
      </c>
      <c r="J284" s="99">
        <f t="shared" si="14"/>
        <v>3.42936</v>
      </c>
      <c r="K284" s="100">
        <v>129.9</v>
      </c>
      <c r="L284" s="100" t="s">
        <v>35</v>
      </c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  <c r="AB284" s="100"/>
      <c r="AC284" s="100"/>
      <c r="AD284" s="100"/>
      <c r="AE284" s="100"/>
      <c r="AF284" s="100"/>
      <c r="AG284" s="100"/>
      <c r="AH284" s="100"/>
      <c r="AI284" s="100"/>
      <c r="AJ284" s="100"/>
      <c r="AK284" s="100"/>
      <c r="AL284" s="100"/>
      <c r="AM284" s="100"/>
      <c r="AN284" s="100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  <c r="AZ284" s="100"/>
      <c r="BA284" s="100"/>
      <c r="BB284" s="100"/>
      <c r="BC284" s="100"/>
      <c r="BD284" s="100"/>
      <c r="BE284" s="100"/>
      <c r="BF284" s="100"/>
      <c r="BG284" s="100"/>
      <c r="BH284" s="100"/>
      <c r="BI284" s="100"/>
      <c r="BJ284" s="100"/>
      <c r="BK284" s="100"/>
      <c r="BL284" s="100"/>
      <c r="BM284" s="100"/>
      <c r="BN284" s="100"/>
      <c r="BO284" s="100"/>
      <c r="BP284" s="100"/>
      <c r="BQ284" s="100"/>
      <c r="BR284" s="100"/>
      <c r="BS284" s="100"/>
      <c r="BT284" s="100"/>
      <c r="BU284" s="100"/>
      <c r="BV284" s="100"/>
      <c r="BW284" s="100"/>
      <c r="BX284" s="100"/>
      <c r="BY284" s="100"/>
      <c r="BZ284" s="100"/>
      <c r="CA284" s="100"/>
      <c r="CB284" s="100"/>
      <c r="CC284" s="100"/>
      <c r="CD284" s="100"/>
      <c r="CE284" s="100"/>
      <c r="CF284" s="100"/>
      <c r="CG284" s="100"/>
      <c r="CH284" s="100"/>
      <c r="CI284" s="100"/>
      <c r="CJ284" s="100"/>
      <c r="CK284" s="100"/>
      <c r="CL284" s="100"/>
      <c r="CM284" s="100"/>
      <c r="CN284" s="100"/>
      <c r="CO284" s="100"/>
      <c r="CP284" s="100"/>
      <c r="CQ284" s="100"/>
      <c r="CR284" s="100"/>
      <c r="CS284" s="100"/>
      <c r="CT284" s="100"/>
      <c r="CU284" s="100"/>
      <c r="CV284" s="100"/>
      <c r="CW284" s="100"/>
      <c r="CX284" s="100"/>
      <c r="CY284" s="100"/>
      <c r="CZ284" s="100"/>
      <c r="DA284" s="100"/>
      <c r="DB284" s="100"/>
      <c r="DC284" s="100"/>
      <c r="DD284" s="100"/>
      <c r="DE284" s="100"/>
      <c r="DF284" s="100"/>
      <c r="DG284" s="100"/>
      <c r="DH284" s="100"/>
      <c r="DI284" s="100"/>
      <c r="DJ284" s="100"/>
      <c r="DK284" s="100"/>
      <c r="DL284" s="100"/>
      <c r="DM284" s="100"/>
      <c r="DN284" s="100"/>
      <c r="DO284" s="100"/>
      <c r="DP284" s="100"/>
      <c r="DQ284" s="100"/>
      <c r="DR284" s="100"/>
      <c r="DS284" s="100"/>
      <c r="DT284" s="100"/>
      <c r="DU284" s="100"/>
      <c r="DV284" s="100"/>
      <c r="DW284" s="100"/>
      <c r="DX284" s="100"/>
      <c r="DY284" s="100"/>
      <c r="DZ284" s="100"/>
      <c r="EA284" s="100"/>
      <c r="EB284" s="100"/>
      <c r="EC284" s="100"/>
      <c r="ED284" s="100"/>
      <c r="EE284" s="100"/>
      <c r="EF284" s="100"/>
      <c r="EG284" s="100"/>
      <c r="EH284" s="100"/>
      <c r="EI284" s="100"/>
      <c r="FC284" s="102"/>
      <c r="FD284" s="102"/>
      <c r="FE284" s="102"/>
      <c r="FF284" s="102"/>
      <c r="FG284" s="102"/>
      <c r="FH284" s="102"/>
      <c r="FI284" s="103"/>
      <c r="FJ284" s="103"/>
    </row>
    <row r="285" s="44" customFormat="1" ht="20.1" customHeight="1" spans="1:166">
      <c r="A285" s="84" t="s">
        <v>305</v>
      </c>
      <c r="B285" s="85" t="s">
        <v>32</v>
      </c>
      <c r="C285" s="86" t="s">
        <v>33</v>
      </c>
      <c r="D285" s="87">
        <v>0.022</v>
      </c>
      <c r="E285" s="90">
        <v>8508110000</v>
      </c>
      <c r="F285" s="86">
        <v>4</v>
      </c>
      <c r="G285" s="89">
        <f t="shared" si="12"/>
        <v>38.97</v>
      </c>
      <c r="H285" s="89">
        <f t="shared" si="13"/>
        <v>155.88</v>
      </c>
      <c r="I285" s="101" t="s">
        <v>34</v>
      </c>
      <c r="J285" s="99">
        <f t="shared" si="14"/>
        <v>3.42936</v>
      </c>
      <c r="K285" s="100">
        <v>129.9</v>
      </c>
      <c r="L285" s="100" t="s">
        <v>35</v>
      </c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  <c r="AB285" s="100"/>
      <c r="AC285" s="100"/>
      <c r="AD285" s="100"/>
      <c r="AE285" s="100"/>
      <c r="AF285" s="100"/>
      <c r="AG285" s="100"/>
      <c r="AH285" s="100"/>
      <c r="AI285" s="100"/>
      <c r="AJ285" s="100"/>
      <c r="AK285" s="100"/>
      <c r="AL285" s="100"/>
      <c r="AM285" s="100"/>
      <c r="AN285" s="100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  <c r="AZ285" s="100"/>
      <c r="BA285" s="100"/>
      <c r="BB285" s="100"/>
      <c r="BC285" s="100"/>
      <c r="BD285" s="100"/>
      <c r="BE285" s="100"/>
      <c r="BF285" s="100"/>
      <c r="BG285" s="100"/>
      <c r="BH285" s="100"/>
      <c r="BI285" s="100"/>
      <c r="BJ285" s="100"/>
      <c r="BK285" s="100"/>
      <c r="BL285" s="100"/>
      <c r="BM285" s="100"/>
      <c r="BN285" s="100"/>
      <c r="BO285" s="100"/>
      <c r="BP285" s="100"/>
      <c r="BQ285" s="100"/>
      <c r="BR285" s="100"/>
      <c r="BS285" s="100"/>
      <c r="BT285" s="100"/>
      <c r="BU285" s="100"/>
      <c r="BV285" s="100"/>
      <c r="BW285" s="100"/>
      <c r="BX285" s="100"/>
      <c r="BY285" s="100"/>
      <c r="BZ285" s="100"/>
      <c r="CA285" s="100"/>
      <c r="CB285" s="100"/>
      <c r="CC285" s="100"/>
      <c r="CD285" s="100"/>
      <c r="CE285" s="100"/>
      <c r="CF285" s="100"/>
      <c r="CG285" s="100"/>
      <c r="CH285" s="100"/>
      <c r="CI285" s="100"/>
      <c r="CJ285" s="100"/>
      <c r="CK285" s="100"/>
      <c r="CL285" s="100"/>
      <c r="CM285" s="100"/>
      <c r="CN285" s="100"/>
      <c r="CO285" s="100"/>
      <c r="CP285" s="100"/>
      <c r="CQ285" s="100"/>
      <c r="CR285" s="100"/>
      <c r="CS285" s="100"/>
      <c r="CT285" s="100"/>
      <c r="CU285" s="100"/>
      <c r="CV285" s="100"/>
      <c r="CW285" s="100"/>
      <c r="CX285" s="100"/>
      <c r="CY285" s="100"/>
      <c r="CZ285" s="100"/>
      <c r="DA285" s="100"/>
      <c r="DB285" s="100"/>
      <c r="DC285" s="100"/>
      <c r="DD285" s="100"/>
      <c r="DE285" s="100"/>
      <c r="DF285" s="100"/>
      <c r="DG285" s="100"/>
      <c r="DH285" s="100"/>
      <c r="DI285" s="100"/>
      <c r="DJ285" s="100"/>
      <c r="DK285" s="100"/>
      <c r="DL285" s="100"/>
      <c r="DM285" s="100"/>
      <c r="DN285" s="100"/>
      <c r="DO285" s="100"/>
      <c r="DP285" s="100"/>
      <c r="DQ285" s="100"/>
      <c r="DR285" s="100"/>
      <c r="DS285" s="100"/>
      <c r="DT285" s="100"/>
      <c r="DU285" s="100"/>
      <c r="DV285" s="100"/>
      <c r="DW285" s="100"/>
      <c r="DX285" s="100"/>
      <c r="DY285" s="100"/>
      <c r="DZ285" s="100"/>
      <c r="EA285" s="100"/>
      <c r="EB285" s="100"/>
      <c r="EC285" s="100"/>
      <c r="ED285" s="100"/>
      <c r="EE285" s="100"/>
      <c r="EF285" s="100"/>
      <c r="EG285" s="100"/>
      <c r="EH285" s="100"/>
      <c r="EI285" s="100"/>
      <c r="FC285" s="102"/>
      <c r="FD285" s="102"/>
      <c r="FE285" s="102"/>
      <c r="FF285" s="102"/>
      <c r="FG285" s="102"/>
      <c r="FH285" s="102"/>
      <c r="FI285" s="103"/>
      <c r="FJ285" s="103"/>
    </row>
    <row r="286" s="44" customFormat="1" ht="20.1" customHeight="1" spans="1:166">
      <c r="A286" s="84" t="s">
        <v>306</v>
      </c>
      <c r="B286" s="85" t="s">
        <v>32</v>
      </c>
      <c r="C286" s="86" t="s">
        <v>33</v>
      </c>
      <c r="D286" s="87">
        <v>0.022</v>
      </c>
      <c r="E286" s="90">
        <v>8508110000</v>
      </c>
      <c r="F286" s="86">
        <v>4</v>
      </c>
      <c r="G286" s="89">
        <f t="shared" si="12"/>
        <v>38.97</v>
      </c>
      <c r="H286" s="89">
        <f t="shared" si="13"/>
        <v>155.88</v>
      </c>
      <c r="I286" s="101" t="s">
        <v>34</v>
      </c>
      <c r="J286" s="99">
        <f t="shared" si="14"/>
        <v>3.42936</v>
      </c>
      <c r="K286" s="100">
        <v>129.9</v>
      </c>
      <c r="L286" s="100" t="s">
        <v>35</v>
      </c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  <c r="AB286" s="100"/>
      <c r="AC286" s="100"/>
      <c r="AD286" s="100"/>
      <c r="AE286" s="100"/>
      <c r="AF286" s="100"/>
      <c r="AG286" s="100"/>
      <c r="AH286" s="100"/>
      <c r="AI286" s="100"/>
      <c r="AJ286" s="100"/>
      <c r="AK286" s="100"/>
      <c r="AL286" s="100"/>
      <c r="AM286" s="100"/>
      <c r="AN286" s="100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  <c r="AZ286" s="100"/>
      <c r="BA286" s="100"/>
      <c r="BB286" s="100"/>
      <c r="BC286" s="100"/>
      <c r="BD286" s="100"/>
      <c r="BE286" s="100"/>
      <c r="BF286" s="100"/>
      <c r="BG286" s="100"/>
      <c r="BH286" s="100"/>
      <c r="BI286" s="100"/>
      <c r="BJ286" s="100"/>
      <c r="BK286" s="100"/>
      <c r="BL286" s="100"/>
      <c r="BM286" s="100"/>
      <c r="BN286" s="100"/>
      <c r="BO286" s="100"/>
      <c r="BP286" s="100"/>
      <c r="BQ286" s="100"/>
      <c r="BR286" s="100"/>
      <c r="BS286" s="100"/>
      <c r="BT286" s="100"/>
      <c r="BU286" s="100"/>
      <c r="BV286" s="100"/>
      <c r="BW286" s="100"/>
      <c r="BX286" s="100"/>
      <c r="BY286" s="100"/>
      <c r="BZ286" s="100"/>
      <c r="CA286" s="100"/>
      <c r="CB286" s="100"/>
      <c r="CC286" s="100"/>
      <c r="CD286" s="100"/>
      <c r="CE286" s="100"/>
      <c r="CF286" s="100"/>
      <c r="CG286" s="100"/>
      <c r="CH286" s="100"/>
      <c r="CI286" s="100"/>
      <c r="CJ286" s="100"/>
      <c r="CK286" s="100"/>
      <c r="CL286" s="100"/>
      <c r="CM286" s="100"/>
      <c r="CN286" s="100"/>
      <c r="CO286" s="100"/>
      <c r="CP286" s="100"/>
      <c r="CQ286" s="100"/>
      <c r="CR286" s="100"/>
      <c r="CS286" s="100"/>
      <c r="CT286" s="100"/>
      <c r="CU286" s="100"/>
      <c r="CV286" s="100"/>
      <c r="CW286" s="100"/>
      <c r="CX286" s="100"/>
      <c r="CY286" s="100"/>
      <c r="CZ286" s="100"/>
      <c r="DA286" s="100"/>
      <c r="DB286" s="100"/>
      <c r="DC286" s="100"/>
      <c r="DD286" s="100"/>
      <c r="DE286" s="100"/>
      <c r="DF286" s="100"/>
      <c r="DG286" s="100"/>
      <c r="DH286" s="100"/>
      <c r="DI286" s="100"/>
      <c r="DJ286" s="100"/>
      <c r="DK286" s="100"/>
      <c r="DL286" s="100"/>
      <c r="DM286" s="100"/>
      <c r="DN286" s="100"/>
      <c r="DO286" s="100"/>
      <c r="DP286" s="100"/>
      <c r="DQ286" s="100"/>
      <c r="DR286" s="100"/>
      <c r="DS286" s="100"/>
      <c r="DT286" s="100"/>
      <c r="DU286" s="100"/>
      <c r="DV286" s="100"/>
      <c r="DW286" s="100"/>
      <c r="DX286" s="100"/>
      <c r="DY286" s="100"/>
      <c r="DZ286" s="100"/>
      <c r="EA286" s="100"/>
      <c r="EB286" s="100"/>
      <c r="EC286" s="100"/>
      <c r="ED286" s="100"/>
      <c r="EE286" s="100"/>
      <c r="EF286" s="100"/>
      <c r="EG286" s="100"/>
      <c r="EH286" s="100"/>
      <c r="EI286" s="100"/>
      <c r="FC286" s="102"/>
      <c r="FD286" s="102"/>
      <c r="FE286" s="102"/>
      <c r="FF286" s="102"/>
      <c r="FG286" s="102"/>
      <c r="FH286" s="102"/>
      <c r="FI286" s="103"/>
      <c r="FJ286" s="103"/>
    </row>
    <row r="287" s="44" customFormat="1" ht="20.1" customHeight="1" spans="1:166">
      <c r="A287" s="84" t="s">
        <v>307</v>
      </c>
      <c r="B287" s="85" t="s">
        <v>32</v>
      </c>
      <c r="C287" s="86" t="s">
        <v>33</v>
      </c>
      <c r="D287" s="87">
        <v>0.022</v>
      </c>
      <c r="E287" s="90">
        <v>8508110000</v>
      </c>
      <c r="F287" s="86">
        <v>4</v>
      </c>
      <c r="G287" s="89">
        <f t="shared" si="12"/>
        <v>38.97</v>
      </c>
      <c r="H287" s="89">
        <f t="shared" si="13"/>
        <v>155.88</v>
      </c>
      <c r="I287" s="101" t="s">
        <v>34</v>
      </c>
      <c r="J287" s="99">
        <f t="shared" si="14"/>
        <v>3.42936</v>
      </c>
      <c r="K287" s="100">
        <v>129.9</v>
      </c>
      <c r="L287" s="100" t="s">
        <v>35</v>
      </c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  <c r="AZ287" s="100"/>
      <c r="BA287" s="100"/>
      <c r="BB287" s="100"/>
      <c r="BC287" s="100"/>
      <c r="BD287" s="100"/>
      <c r="BE287" s="100"/>
      <c r="BF287" s="100"/>
      <c r="BG287" s="100"/>
      <c r="BH287" s="100"/>
      <c r="BI287" s="100"/>
      <c r="BJ287" s="100"/>
      <c r="BK287" s="100"/>
      <c r="BL287" s="100"/>
      <c r="BM287" s="100"/>
      <c r="BN287" s="100"/>
      <c r="BO287" s="100"/>
      <c r="BP287" s="100"/>
      <c r="BQ287" s="100"/>
      <c r="BR287" s="100"/>
      <c r="BS287" s="100"/>
      <c r="BT287" s="100"/>
      <c r="BU287" s="100"/>
      <c r="BV287" s="100"/>
      <c r="BW287" s="100"/>
      <c r="BX287" s="100"/>
      <c r="BY287" s="100"/>
      <c r="BZ287" s="100"/>
      <c r="CA287" s="100"/>
      <c r="CB287" s="100"/>
      <c r="CC287" s="100"/>
      <c r="CD287" s="100"/>
      <c r="CE287" s="100"/>
      <c r="CF287" s="100"/>
      <c r="CG287" s="100"/>
      <c r="CH287" s="100"/>
      <c r="CI287" s="100"/>
      <c r="CJ287" s="100"/>
      <c r="CK287" s="100"/>
      <c r="CL287" s="100"/>
      <c r="CM287" s="100"/>
      <c r="CN287" s="100"/>
      <c r="CO287" s="100"/>
      <c r="CP287" s="100"/>
      <c r="CQ287" s="100"/>
      <c r="CR287" s="100"/>
      <c r="CS287" s="100"/>
      <c r="CT287" s="100"/>
      <c r="CU287" s="100"/>
      <c r="CV287" s="100"/>
      <c r="CW287" s="100"/>
      <c r="CX287" s="100"/>
      <c r="CY287" s="100"/>
      <c r="CZ287" s="100"/>
      <c r="DA287" s="100"/>
      <c r="DB287" s="100"/>
      <c r="DC287" s="100"/>
      <c r="DD287" s="100"/>
      <c r="DE287" s="100"/>
      <c r="DF287" s="100"/>
      <c r="DG287" s="100"/>
      <c r="DH287" s="100"/>
      <c r="DI287" s="100"/>
      <c r="DJ287" s="100"/>
      <c r="DK287" s="100"/>
      <c r="DL287" s="100"/>
      <c r="DM287" s="100"/>
      <c r="DN287" s="100"/>
      <c r="DO287" s="100"/>
      <c r="DP287" s="100"/>
      <c r="DQ287" s="100"/>
      <c r="DR287" s="100"/>
      <c r="DS287" s="100"/>
      <c r="DT287" s="100"/>
      <c r="DU287" s="100"/>
      <c r="DV287" s="100"/>
      <c r="DW287" s="100"/>
      <c r="DX287" s="100"/>
      <c r="DY287" s="100"/>
      <c r="DZ287" s="100"/>
      <c r="EA287" s="100"/>
      <c r="EB287" s="100"/>
      <c r="EC287" s="100"/>
      <c r="ED287" s="100"/>
      <c r="EE287" s="100"/>
      <c r="EF287" s="100"/>
      <c r="EG287" s="100"/>
      <c r="EH287" s="100"/>
      <c r="EI287" s="100"/>
      <c r="FC287" s="102"/>
      <c r="FD287" s="102"/>
      <c r="FE287" s="102"/>
      <c r="FF287" s="102"/>
      <c r="FG287" s="102"/>
      <c r="FH287" s="102"/>
      <c r="FI287" s="103"/>
      <c r="FJ287" s="103"/>
    </row>
    <row r="288" s="44" customFormat="1" ht="20.1" customHeight="1" spans="1:166">
      <c r="A288" s="84" t="s">
        <v>308</v>
      </c>
      <c r="B288" s="85" t="s">
        <v>32</v>
      </c>
      <c r="C288" s="86" t="s">
        <v>33</v>
      </c>
      <c r="D288" s="87">
        <v>0.022</v>
      </c>
      <c r="E288" s="90">
        <v>8508110000</v>
      </c>
      <c r="F288" s="86">
        <v>4</v>
      </c>
      <c r="G288" s="89">
        <f t="shared" si="12"/>
        <v>38.97</v>
      </c>
      <c r="H288" s="89">
        <f t="shared" si="13"/>
        <v>155.88</v>
      </c>
      <c r="I288" s="101" t="s">
        <v>34</v>
      </c>
      <c r="J288" s="99">
        <f t="shared" si="14"/>
        <v>3.42936</v>
      </c>
      <c r="K288" s="100">
        <v>129.9</v>
      </c>
      <c r="L288" s="100" t="s">
        <v>35</v>
      </c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  <c r="AB288" s="100"/>
      <c r="AC288" s="100"/>
      <c r="AD288" s="100"/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  <c r="DB288" s="100"/>
      <c r="DC288" s="100"/>
      <c r="DD288" s="100"/>
      <c r="DE288" s="100"/>
      <c r="DF288" s="100"/>
      <c r="DG288" s="100"/>
      <c r="DH288" s="100"/>
      <c r="DI288" s="100"/>
      <c r="DJ288" s="100"/>
      <c r="DK288" s="100"/>
      <c r="DL288" s="100"/>
      <c r="DM288" s="100"/>
      <c r="DN288" s="100"/>
      <c r="DO288" s="100"/>
      <c r="DP288" s="100"/>
      <c r="DQ288" s="100"/>
      <c r="DR288" s="100"/>
      <c r="DS288" s="100"/>
      <c r="DT288" s="100"/>
      <c r="DU288" s="100"/>
      <c r="DV288" s="100"/>
      <c r="DW288" s="100"/>
      <c r="DX288" s="100"/>
      <c r="DY288" s="100"/>
      <c r="DZ288" s="100"/>
      <c r="EA288" s="100"/>
      <c r="EB288" s="100"/>
      <c r="EC288" s="100"/>
      <c r="ED288" s="100"/>
      <c r="EE288" s="100"/>
      <c r="EF288" s="100"/>
      <c r="EG288" s="100"/>
      <c r="EH288" s="100"/>
      <c r="EI288" s="100"/>
      <c r="FC288" s="102"/>
      <c r="FD288" s="102"/>
      <c r="FE288" s="102"/>
      <c r="FF288" s="102"/>
      <c r="FG288" s="102"/>
      <c r="FH288" s="102"/>
      <c r="FI288" s="103"/>
      <c r="FJ288" s="103"/>
    </row>
    <row r="289" s="44" customFormat="1" ht="20.1" customHeight="1" spans="1:166">
      <c r="A289" s="84" t="s">
        <v>309</v>
      </c>
      <c r="B289" s="85" t="s">
        <v>32</v>
      </c>
      <c r="C289" s="86" t="s">
        <v>33</v>
      </c>
      <c r="D289" s="87">
        <v>0.022</v>
      </c>
      <c r="E289" s="90">
        <v>8508110000</v>
      </c>
      <c r="F289" s="86">
        <v>4</v>
      </c>
      <c r="G289" s="89">
        <f t="shared" si="12"/>
        <v>38.97</v>
      </c>
      <c r="H289" s="89">
        <f t="shared" si="13"/>
        <v>155.88</v>
      </c>
      <c r="I289" s="101" t="s">
        <v>34</v>
      </c>
      <c r="J289" s="99">
        <f t="shared" si="14"/>
        <v>3.42936</v>
      </c>
      <c r="K289" s="100">
        <v>129.9</v>
      </c>
      <c r="L289" s="100" t="s">
        <v>35</v>
      </c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  <c r="AB289" s="100"/>
      <c r="AC289" s="100"/>
      <c r="AD289" s="100"/>
      <c r="AE289" s="100"/>
      <c r="AF289" s="100"/>
      <c r="AG289" s="100"/>
      <c r="AH289" s="100"/>
      <c r="AI289" s="100"/>
      <c r="AJ289" s="100"/>
      <c r="AK289" s="100"/>
      <c r="AL289" s="100"/>
      <c r="AM289" s="100"/>
      <c r="AN289" s="100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  <c r="AZ289" s="100"/>
      <c r="BA289" s="100"/>
      <c r="BB289" s="100"/>
      <c r="BC289" s="100"/>
      <c r="BD289" s="100"/>
      <c r="BE289" s="100"/>
      <c r="BF289" s="100"/>
      <c r="BG289" s="100"/>
      <c r="BH289" s="100"/>
      <c r="BI289" s="100"/>
      <c r="BJ289" s="100"/>
      <c r="BK289" s="100"/>
      <c r="BL289" s="100"/>
      <c r="BM289" s="100"/>
      <c r="BN289" s="100"/>
      <c r="BO289" s="100"/>
      <c r="BP289" s="100"/>
      <c r="BQ289" s="100"/>
      <c r="BR289" s="100"/>
      <c r="BS289" s="100"/>
      <c r="BT289" s="100"/>
      <c r="BU289" s="100"/>
      <c r="BV289" s="100"/>
      <c r="BW289" s="100"/>
      <c r="BX289" s="100"/>
      <c r="BY289" s="100"/>
      <c r="BZ289" s="100"/>
      <c r="CA289" s="100"/>
      <c r="CB289" s="100"/>
      <c r="CC289" s="100"/>
      <c r="CD289" s="100"/>
      <c r="CE289" s="100"/>
      <c r="CF289" s="100"/>
      <c r="CG289" s="100"/>
      <c r="CH289" s="100"/>
      <c r="CI289" s="100"/>
      <c r="CJ289" s="100"/>
      <c r="CK289" s="100"/>
      <c r="CL289" s="100"/>
      <c r="CM289" s="100"/>
      <c r="CN289" s="100"/>
      <c r="CO289" s="100"/>
      <c r="CP289" s="100"/>
      <c r="CQ289" s="100"/>
      <c r="CR289" s="100"/>
      <c r="CS289" s="100"/>
      <c r="CT289" s="100"/>
      <c r="CU289" s="100"/>
      <c r="CV289" s="100"/>
      <c r="CW289" s="100"/>
      <c r="CX289" s="100"/>
      <c r="CY289" s="100"/>
      <c r="CZ289" s="100"/>
      <c r="DA289" s="100"/>
      <c r="DB289" s="100"/>
      <c r="DC289" s="100"/>
      <c r="DD289" s="100"/>
      <c r="DE289" s="100"/>
      <c r="DF289" s="100"/>
      <c r="DG289" s="100"/>
      <c r="DH289" s="100"/>
      <c r="DI289" s="100"/>
      <c r="DJ289" s="100"/>
      <c r="DK289" s="100"/>
      <c r="DL289" s="100"/>
      <c r="DM289" s="100"/>
      <c r="DN289" s="100"/>
      <c r="DO289" s="100"/>
      <c r="DP289" s="100"/>
      <c r="DQ289" s="100"/>
      <c r="DR289" s="100"/>
      <c r="DS289" s="100"/>
      <c r="DT289" s="100"/>
      <c r="DU289" s="100"/>
      <c r="DV289" s="100"/>
      <c r="DW289" s="100"/>
      <c r="DX289" s="100"/>
      <c r="DY289" s="100"/>
      <c r="DZ289" s="100"/>
      <c r="EA289" s="100"/>
      <c r="EB289" s="100"/>
      <c r="EC289" s="100"/>
      <c r="ED289" s="100"/>
      <c r="EE289" s="100"/>
      <c r="EF289" s="100"/>
      <c r="EG289" s="100"/>
      <c r="EH289" s="100"/>
      <c r="EI289" s="100"/>
      <c r="FC289" s="102"/>
      <c r="FD289" s="102"/>
      <c r="FE289" s="102"/>
      <c r="FF289" s="102"/>
      <c r="FG289" s="102"/>
      <c r="FH289" s="102"/>
      <c r="FI289" s="103"/>
      <c r="FJ289" s="103"/>
    </row>
    <row r="290" s="44" customFormat="1" ht="20.1" customHeight="1" spans="1:166">
      <c r="A290" s="84" t="s">
        <v>310</v>
      </c>
      <c r="B290" s="85" t="s">
        <v>32</v>
      </c>
      <c r="C290" s="86" t="s">
        <v>33</v>
      </c>
      <c r="D290" s="87">
        <v>0.022</v>
      </c>
      <c r="E290" s="90">
        <v>8508110000</v>
      </c>
      <c r="F290" s="86">
        <v>4</v>
      </c>
      <c r="G290" s="89">
        <f t="shared" si="12"/>
        <v>38.97</v>
      </c>
      <c r="H290" s="89">
        <f t="shared" si="13"/>
        <v>155.88</v>
      </c>
      <c r="I290" s="101" t="s">
        <v>34</v>
      </c>
      <c r="J290" s="99">
        <f t="shared" si="14"/>
        <v>3.42936</v>
      </c>
      <c r="K290" s="100">
        <v>129.9</v>
      </c>
      <c r="L290" s="100" t="s">
        <v>35</v>
      </c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  <c r="AB290" s="100"/>
      <c r="AC290" s="100"/>
      <c r="AD290" s="100"/>
      <c r="AE290" s="100"/>
      <c r="AF290" s="100"/>
      <c r="AG290" s="100"/>
      <c r="AH290" s="100"/>
      <c r="AI290" s="100"/>
      <c r="AJ290" s="100"/>
      <c r="AK290" s="100"/>
      <c r="AL290" s="100"/>
      <c r="AM290" s="100"/>
      <c r="AN290" s="100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  <c r="AZ290" s="100"/>
      <c r="BA290" s="100"/>
      <c r="BB290" s="100"/>
      <c r="BC290" s="100"/>
      <c r="BD290" s="100"/>
      <c r="BE290" s="100"/>
      <c r="BF290" s="100"/>
      <c r="BG290" s="100"/>
      <c r="BH290" s="100"/>
      <c r="BI290" s="100"/>
      <c r="BJ290" s="100"/>
      <c r="BK290" s="100"/>
      <c r="BL290" s="100"/>
      <c r="BM290" s="100"/>
      <c r="BN290" s="100"/>
      <c r="BO290" s="100"/>
      <c r="BP290" s="100"/>
      <c r="BQ290" s="100"/>
      <c r="BR290" s="100"/>
      <c r="BS290" s="100"/>
      <c r="BT290" s="100"/>
      <c r="BU290" s="100"/>
      <c r="BV290" s="100"/>
      <c r="BW290" s="100"/>
      <c r="BX290" s="100"/>
      <c r="BY290" s="100"/>
      <c r="BZ290" s="100"/>
      <c r="CA290" s="100"/>
      <c r="CB290" s="100"/>
      <c r="CC290" s="100"/>
      <c r="CD290" s="100"/>
      <c r="CE290" s="100"/>
      <c r="CF290" s="100"/>
      <c r="CG290" s="100"/>
      <c r="CH290" s="100"/>
      <c r="CI290" s="100"/>
      <c r="CJ290" s="100"/>
      <c r="CK290" s="100"/>
      <c r="CL290" s="100"/>
      <c r="CM290" s="100"/>
      <c r="CN290" s="100"/>
      <c r="CO290" s="100"/>
      <c r="CP290" s="100"/>
      <c r="CQ290" s="100"/>
      <c r="CR290" s="100"/>
      <c r="CS290" s="100"/>
      <c r="CT290" s="100"/>
      <c r="CU290" s="100"/>
      <c r="CV290" s="100"/>
      <c r="CW290" s="100"/>
      <c r="CX290" s="100"/>
      <c r="CY290" s="100"/>
      <c r="CZ290" s="100"/>
      <c r="DA290" s="100"/>
      <c r="DB290" s="100"/>
      <c r="DC290" s="100"/>
      <c r="DD290" s="100"/>
      <c r="DE290" s="100"/>
      <c r="DF290" s="100"/>
      <c r="DG290" s="100"/>
      <c r="DH290" s="100"/>
      <c r="DI290" s="100"/>
      <c r="DJ290" s="100"/>
      <c r="DK290" s="100"/>
      <c r="DL290" s="100"/>
      <c r="DM290" s="100"/>
      <c r="DN290" s="100"/>
      <c r="DO290" s="100"/>
      <c r="DP290" s="100"/>
      <c r="DQ290" s="100"/>
      <c r="DR290" s="100"/>
      <c r="DS290" s="100"/>
      <c r="DT290" s="100"/>
      <c r="DU290" s="100"/>
      <c r="DV290" s="100"/>
      <c r="DW290" s="100"/>
      <c r="DX290" s="100"/>
      <c r="DY290" s="100"/>
      <c r="DZ290" s="100"/>
      <c r="EA290" s="100"/>
      <c r="EB290" s="100"/>
      <c r="EC290" s="100"/>
      <c r="ED290" s="100"/>
      <c r="EE290" s="100"/>
      <c r="EF290" s="100"/>
      <c r="EG290" s="100"/>
      <c r="EH290" s="100"/>
      <c r="EI290" s="100"/>
      <c r="FC290" s="102"/>
      <c r="FD290" s="102"/>
      <c r="FE290" s="102"/>
      <c r="FF290" s="102"/>
      <c r="FG290" s="102"/>
      <c r="FH290" s="102"/>
      <c r="FI290" s="103"/>
      <c r="FJ290" s="103"/>
    </row>
    <row r="291" s="44" customFormat="1" ht="20.1" customHeight="1" spans="1:166">
      <c r="A291" s="84" t="s">
        <v>311</v>
      </c>
      <c r="B291" s="85" t="s">
        <v>32</v>
      </c>
      <c r="C291" s="86" t="s">
        <v>33</v>
      </c>
      <c r="D291" s="87">
        <v>0.022</v>
      </c>
      <c r="E291" s="90">
        <v>8508110000</v>
      </c>
      <c r="F291" s="86">
        <v>4</v>
      </c>
      <c r="G291" s="89">
        <f t="shared" si="12"/>
        <v>38.97</v>
      </c>
      <c r="H291" s="89">
        <f t="shared" si="13"/>
        <v>155.88</v>
      </c>
      <c r="I291" s="101" t="s">
        <v>34</v>
      </c>
      <c r="J291" s="99">
        <f t="shared" si="14"/>
        <v>3.42936</v>
      </c>
      <c r="K291" s="100">
        <v>129.9</v>
      </c>
      <c r="L291" s="100" t="s">
        <v>35</v>
      </c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  <c r="AB291" s="100"/>
      <c r="AC291" s="100"/>
      <c r="AD291" s="100"/>
      <c r="AE291" s="100"/>
      <c r="AF291" s="100"/>
      <c r="AG291" s="100"/>
      <c r="AH291" s="100"/>
      <c r="AI291" s="100"/>
      <c r="AJ291" s="100"/>
      <c r="AK291" s="100"/>
      <c r="AL291" s="100"/>
      <c r="AM291" s="100"/>
      <c r="AN291" s="100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  <c r="AZ291" s="100"/>
      <c r="BA291" s="100"/>
      <c r="BB291" s="100"/>
      <c r="BC291" s="100"/>
      <c r="BD291" s="100"/>
      <c r="BE291" s="100"/>
      <c r="BF291" s="100"/>
      <c r="BG291" s="100"/>
      <c r="BH291" s="100"/>
      <c r="BI291" s="100"/>
      <c r="BJ291" s="100"/>
      <c r="BK291" s="100"/>
      <c r="BL291" s="100"/>
      <c r="BM291" s="100"/>
      <c r="BN291" s="100"/>
      <c r="BO291" s="100"/>
      <c r="BP291" s="100"/>
      <c r="BQ291" s="100"/>
      <c r="BR291" s="100"/>
      <c r="BS291" s="100"/>
      <c r="BT291" s="100"/>
      <c r="BU291" s="100"/>
      <c r="BV291" s="100"/>
      <c r="BW291" s="100"/>
      <c r="BX291" s="100"/>
      <c r="BY291" s="100"/>
      <c r="BZ291" s="100"/>
      <c r="CA291" s="100"/>
      <c r="CB291" s="100"/>
      <c r="CC291" s="100"/>
      <c r="CD291" s="100"/>
      <c r="CE291" s="100"/>
      <c r="CF291" s="100"/>
      <c r="CG291" s="100"/>
      <c r="CH291" s="100"/>
      <c r="CI291" s="100"/>
      <c r="CJ291" s="100"/>
      <c r="CK291" s="100"/>
      <c r="CL291" s="100"/>
      <c r="CM291" s="100"/>
      <c r="CN291" s="100"/>
      <c r="CO291" s="100"/>
      <c r="CP291" s="100"/>
      <c r="CQ291" s="100"/>
      <c r="CR291" s="100"/>
      <c r="CS291" s="100"/>
      <c r="CT291" s="100"/>
      <c r="CU291" s="100"/>
      <c r="CV291" s="100"/>
      <c r="CW291" s="100"/>
      <c r="CX291" s="100"/>
      <c r="CY291" s="100"/>
      <c r="CZ291" s="100"/>
      <c r="DA291" s="100"/>
      <c r="DB291" s="100"/>
      <c r="DC291" s="100"/>
      <c r="DD291" s="100"/>
      <c r="DE291" s="100"/>
      <c r="DF291" s="100"/>
      <c r="DG291" s="100"/>
      <c r="DH291" s="100"/>
      <c r="DI291" s="100"/>
      <c r="DJ291" s="100"/>
      <c r="DK291" s="100"/>
      <c r="DL291" s="100"/>
      <c r="DM291" s="100"/>
      <c r="DN291" s="100"/>
      <c r="DO291" s="100"/>
      <c r="DP291" s="100"/>
      <c r="DQ291" s="100"/>
      <c r="DR291" s="100"/>
      <c r="DS291" s="100"/>
      <c r="DT291" s="100"/>
      <c r="DU291" s="100"/>
      <c r="DV291" s="100"/>
      <c r="DW291" s="100"/>
      <c r="DX291" s="100"/>
      <c r="DY291" s="100"/>
      <c r="DZ291" s="100"/>
      <c r="EA291" s="100"/>
      <c r="EB291" s="100"/>
      <c r="EC291" s="100"/>
      <c r="ED291" s="100"/>
      <c r="EE291" s="100"/>
      <c r="EF291" s="100"/>
      <c r="EG291" s="100"/>
      <c r="EH291" s="100"/>
      <c r="EI291" s="100"/>
      <c r="FC291" s="102"/>
      <c r="FD291" s="102"/>
      <c r="FE291" s="102"/>
      <c r="FF291" s="102"/>
      <c r="FG291" s="102"/>
      <c r="FH291" s="102"/>
      <c r="FI291" s="103"/>
      <c r="FJ291" s="103"/>
    </row>
    <row r="292" s="44" customFormat="1" ht="20.1" customHeight="1" spans="1:166">
      <c r="A292" s="84" t="s">
        <v>312</v>
      </c>
      <c r="B292" s="85" t="s">
        <v>32</v>
      </c>
      <c r="C292" s="86" t="s">
        <v>33</v>
      </c>
      <c r="D292" s="87">
        <v>0.022</v>
      </c>
      <c r="E292" s="90">
        <v>8508110000</v>
      </c>
      <c r="F292" s="86">
        <v>4</v>
      </c>
      <c r="G292" s="89">
        <f t="shared" si="12"/>
        <v>38.97</v>
      </c>
      <c r="H292" s="89">
        <f t="shared" si="13"/>
        <v>155.88</v>
      </c>
      <c r="I292" s="101" t="s">
        <v>34</v>
      </c>
      <c r="J292" s="99">
        <f t="shared" si="14"/>
        <v>3.42936</v>
      </c>
      <c r="K292" s="100">
        <v>129.9</v>
      </c>
      <c r="L292" s="100" t="s">
        <v>35</v>
      </c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  <c r="X292" s="100"/>
      <c r="Y292" s="100"/>
      <c r="Z292" s="100"/>
      <c r="AA292" s="100"/>
      <c r="AB292" s="100"/>
      <c r="AC292" s="100"/>
      <c r="AD292" s="100"/>
      <c r="AE292" s="100"/>
      <c r="AF292" s="100"/>
      <c r="AG292" s="100"/>
      <c r="AH292" s="100"/>
      <c r="AI292" s="100"/>
      <c r="AJ292" s="100"/>
      <c r="AK292" s="100"/>
      <c r="AL292" s="100"/>
      <c r="AM292" s="100"/>
      <c r="AN292" s="100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  <c r="AZ292" s="100"/>
      <c r="BA292" s="100"/>
      <c r="BB292" s="100"/>
      <c r="BC292" s="100"/>
      <c r="BD292" s="100"/>
      <c r="BE292" s="100"/>
      <c r="BF292" s="100"/>
      <c r="BG292" s="100"/>
      <c r="BH292" s="100"/>
      <c r="BI292" s="100"/>
      <c r="BJ292" s="100"/>
      <c r="BK292" s="100"/>
      <c r="BL292" s="100"/>
      <c r="BM292" s="100"/>
      <c r="BN292" s="100"/>
      <c r="BO292" s="100"/>
      <c r="BP292" s="100"/>
      <c r="BQ292" s="100"/>
      <c r="BR292" s="100"/>
      <c r="BS292" s="100"/>
      <c r="BT292" s="100"/>
      <c r="BU292" s="100"/>
      <c r="BV292" s="100"/>
      <c r="BW292" s="100"/>
      <c r="BX292" s="100"/>
      <c r="BY292" s="100"/>
      <c r="BZ292" s="100"/>
      <c r="CA292" s="100"/>
      <c r="CB292" s="100"/>
      <c r="CC292" s="100"/>
      <c r="CD292" s="100"/>
      <c r="CE292" s="100"/>
      <c r="CF292" s="100"/>
      <c r="CG292" s="100"/>
      <c r="CH292" s="100"/>
      <c r="CI292" s="100"/>
      <c r="CJ292" s="100"/>
      <c r="CK292" s="100"/>
      <c r="CL292" s="100"/>
      <c r="CM292" s="100"/>
      <c r="CN292" s="100"/>
      <c r="CO292" s="100"/>
      <c r="CP292" s="100"/>
      <c r="CQ292" s="100"/>
      <c r="CR292" s="100"/>
      <c r="CS292" s="100"/>
      <c r="CT292" s="100"/>
      <c r="CU292" s="100"/>
      <c r="CV292" s="100"/>
      <c r="CW292" s="100"/>
      <c r="CX292" s="100"/>
      <c r="CY292" s="100"/>
      <c r="CZ292" s="100"/>
      <c r="DA292" s="100"/>
      <c r="DB292" s="100"/>
      <c r="DC292" s="100"/>
      <c r="DD292" s="100"/>
      <c r="DE292" s="100"/>
      <c r="DF292" s="100"/>
      <c r="DG292" s="100"/>
      <c r="DH292" s="100"/>
      <c r="DI292" s="100"/>
      <c r="DJ292" s="100"/>
      <c r="DK292" s="100"/>
      <c r="DL292" s="100"/>
      <c r="DM292" s="100"/>
      <c r="DN292" s="100"/>
      <c r="DO292" s="100"/>
      <c r="DP292" s="100"/>
      <c r="DQ292" s="100"/>
      <c r="DR292" s="100"/>
      <c r="DS292" s="100"/>
      <c r="DT292" s="100"/>
      <c r="DU292" s="100"/>
      <c r="DV292" s="100"/>
      <c r="DW292" s="100"/>
      <c r="DX292" s="100"/>
      <c r="DY292" s="100"/>
      <c r="DZ292" s="100"/>
      <c r="EA292" s="100"/>
      <c r="EB292" s="100"/>
      <c r="EC292" s="100"/>
      <c r="ED292" s="100"/>
      <c r="EE292" s="100"/>
      <c r="EF292" s="100"/>
      <c r="EG292" s="100"/>
      <c r="EH292" s="100"/>
      <c r="EI292" s="100"/>
      <c r="FC292" s="102"/>
      <c r="FD292" s="102"/>
      <c r="FE292" s="102"/>
      <c r="FF292" s="102"/>
      <c r="FG292" s="102"/>
      <c r="FH292" s="102"/>
      <c r="FI292" s="103"/>
      <c r="FJ292" s="103"/>
    </row>
    <row r="293" s="44" customFormat="1" ht="20.1" customHeight="1" spans="1:166">
      <c r="A293" s="84" t="s">
        <v>313</v>
      </c>
      <c r="B293" s="85" t="s">
        <v>32</v>
      </c>
      <c r="C293" s="86" t="s">
        <v>33</v>
      </c>
      <c r="D293" s="87">
        <v>0.022</v>
      </c>
      <c r="E293" s="90">
        <v>8508110000</v>
      </c>
      <c r="F293" s="86">
        <v>4</v>
      </c>
      <c r="G293" s="89">
        <f t="shared" si="12"/>
        <v>38.97</v>
      </c>
      <c r="H293" s="89">
        <f t="shared" si="13"/>
        <v>155.88</v>
      </c>
      <c r="I293" s="101" t="s">
        <v>34</v>
      </c>
      <c r="J293" s="99">
        <f t="shared" si="14"/>
        <v>3.42936</v>
      </c>
      <c r="K293" s="100">
        <v>129.9</v>
      </c>
      <c r="L293" s="100" t="s">
        <v>35</v>
      </c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  <c r="AB293" s="100"/>
      <c r="AC293" s="100"/>
      <c r="AD293" s="100"/>
      <c r="AE293" s="100"/>
      <c r="AF293" s="100"/>
      <c r="AG293" s="100"/>
      <c r="AH293" s="100"/>
      <c r="AI293" s="100"/>
      <c r="AJ293" s="100"/>
      <c r="AK293" s="100"/>
      <c r="AL293" s="100"/>
      <c r="AM293" s="100"/>
      <c r="AN293" s="100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  <c r="AZ293" s="100"/>
      <c r="BA293" s="100"/>
      <c r="BB293" s="100"/>
      <c r="BC293" s="100"/>
      <c r="BD293" s="100"/>
      <c r="BE293" s="100"/>
      <c r="BF293" s="100"/>
      <c r="BG293" s="100"/>
      <c r="BH293" s="100"/>
      <c r="BI293" s="100"/>
      <c r="BJ293" s="100"/>
      <c r="BK293" s="100"/>
      <c r="BL293" s="100"/>
      <c r="BM293" s="100"/>
      <c r="BN293" s="100"/>
      <c r="BO293" s="100"/>
      <c r="BP293" s="100"/>
      <c r="BQ293" s="100"/>
      <c r="BR293" s="100"/>
      <c r="BS293" s="100"/>
      <c r="BT293" s="100"/>
      <c r="BU293" s="100"/>
      <c r="BV293" s="100"/>
      <c r="BW293" s="100"/>
      <c r="BX293" s="100"/>
      <c r="BY293" s="100"/>
      <c r="BZ293" s="100"/>
      <c r="CA293" s="100"/>
      <c r="CB293" s="100"/>
      <c r="CC293" s="100"/>
      <c r="CD293" s="100"/>
      <c r="CE293" s="100"/>
      <c r="CF293" s="100"/>
      <c r="CG293" s="100"/>
      <c r="CH293" s="100"/>
      <c r="CI293" s="100"/>
      <c r="CJ293" s="100"/>
      <c r="CK293" s="100"/>
      <c r="CL293" s="100"/>
      <c r="CM293" s="100"/>
      <c r="CN293" s="100"/>
      <c r="CO293" s="100"/>
      <c r="CP293" s="100"/>
      <c r="CQ293" s="100"/>
      <c r="CR293" s="100"/>
      <c r="CS293" s="100"/>
      <c r="CT293" s="100"/>
      <c r="CU293" s="100"/>
      <c r="CV293" s="100"/>
      <c r="CW293" s="100"/>
      <c r="CX293" s="100"/>
      <c r="CY293" s="100"/>
      <c r="CZ293" s="100"/>
      <c r="DA293" s="100"/>
      <c r="DB293" s="100"/>
      <c r="DC293" s="100"/>
      <c r="DD293" s="100"/>
      <c r="DE293" s="100"/>
      <c r="DF293" s="100"/>
      <c r="DG293" s="100"/>
      <c r="DH293" s="100"/>
      <c r="DI293" s="100"/>
      <c r="DJ293" s="100"/>
      <c r="DK293" s="100"/>
      <c r="DL293" s="100"/>
      <c r="DM293" s="100"/>
      <c r="DN293" s="100"/>
      <c r="DO293" s="100"/>
      <c r="DP293" s="100"/>
      <c r="DQ293" s="100"/>
      <c r="DR293" s="100"/>
      <c r="DS293" s="100"/>
      <c r="DT293" s="100"/>
      <c r="DU293" s="100"/>
      <c r="DV293" s="100"/>
      <c r="DW293" s="100"/>
      <c r="DX293" s="100"/>
      <c r="DY293" s="100"/>
      <c r="DZ293" s="100"/>
      <c r="EA293" s="100"/>
      <c r="EB293" s="100"/>
      <c r="EC293" s="100"/>
      <c r="ED293" s="100"/>
      <c r="EE293" s="100"/>
      <c r="EF293" s="100"/>
      <c r="EG293" s="100"/>
      <c r="EH293" s="100"/>
      <c r="EI293" s="100"/>
      <c r="FC293" s="102"/>
      <c r="FD293" s="102"/>
      <c r="FE293" s="102"/>
      <c r="FF293" s="102"/>
      <c r="FG293" s="102"/>
      <c r="FH293" s="102"/>
      <c r="FI293" s="103"/>
      <c r="FJ293" s="103"/>
    </row>
    <row r="294" s="44" customFormat="1" ht="20.1" customHeight="1" spans="1:166">
      <c r="A294" s="84" t="s">
        <v>314</v>
      </c>
      <c r="B294" s="85" t="s">
        <v>32</v>
      </c>
      <c r="C294" s="86" t="s">
        <v>33</v>
      </c>
      <c r="D294" s="87">
        <v>0.022</v>
      </c>
      <c r="E294" s="90">
        <v>8508110000</v>
      </c>
      <c r="F294" s="86">
        <v>4</v>
      </c>
      <c r="G294" s="89">
        <f t="shared" si="12"/>
        <v>38.97</v>
      </c>
      <c r="H294" s="89">
        <f t="shared" si="13"/>
        <v>155.88</v>
      </c>
      <c r="I294" s="101" t="s">
        <v>34</v>
      </c>
      <c r="J294" s="99">
        <f t="shared" si="14"/>
        <v>3.42936</v>
      </c>
      <c r="K294" s="100">
        <v>129.9</v>
      </c>
      <c r="L294" s="100" t="s">
        <v>35</v>
      </c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  <c r="AZ294" s="100"/>
      <c r="BA294" s="100"/>
      <c r="BB294" s="100"/>
      <c r="BC294" s="100"/>
      <c r="BD294" s="100"/>
      <c r="BE294" s="100"/>
      <c r="BF294" s="100"/>
      <c r="BG294" s="100"/>
      <c r="BH294" s="100"/>
      <c r="BI294" s="100"/>
      <c r="BJ294" s="100"/>
      <c r="BK294" s="100"/>
      <c r="BL294" s="100"/>
      <c r="BM294" s="100"/>
      <c r="BN294" s="100"/>
      <c r="BO294" s="100"/>
      <c r="BP294" s="100"/>
      <c r="BQ294" s="100"/>
      <c r="BR294" s="100"/>
      <c r="BS294" s="100"/>
      <c r="BT294" s="100"/>
      <c r="BU294" s="100"/>
      <c r="BV294" s="100"/>
      <c r="BW294" s="100"/>
      <c r="BX294" s="100"/>
      <c r="BY294" s="100"/>
      <c r="BZ294" s="100"/>
      <c r="CA294" s="100"/>
      <c r="CB294" s="100"/>
      <c r="CC294" s="100"/>
      <c r="CD294" s="100"/>
      <c r="CE294" s="100"/>
      <c r="CF294" s="100"/>
      <c r="CG294" s="100"/>
      <c r="CH294" s="100"/>
      <c r="CI294" s="100"/>
      <c r="CJ294" s="100"/>
      <c r="CK294" s="100"/>
      <c r="CL294" s="100"/>
      <c r="CM294" s="100"/>
      <c r="CN294" s="100"/>
      <c r="CO294" s="100"/>
      <c r="CP294" s="100"/>
      <c r="CQ294" s="100"/>
      <c r="CR294" s="100"/>
      <c r="CS294" s="100"/>
      <c r="CT294" s="100"/>
      <c r="CU294" s="100"/>
      <c r="CV294" s="100"/>
      <c r="CW294" s="100"/>
      <c r="CX294" s="100"/>
      <c r="CY294" s="100"/>
      <c r="CZ294" s="100"/>
      <c r="DA294" s="100"/>
      <c r="DB294" s="100"/>
      <c r="DC294" s="100"/>
      <c r="DD294" s="100"/>
      <c r="DE294" s="100"/>
      <c r="DF294" s="100"/>
      <c r="DG294" s="100"/>
      <c r="DH294" s="100"/>
      <c r="DI294" s="100"/>
      <c r="DJ294" s="100"/>
      <c r="DK294" s="100"/>
      <c r="DL294" s="100"/>
      <c r="DM294" s="100"/>
      <c r="DN294" s="100"/>
      <c r="DO294" s="100"/>
      <c r="DP294" s="100"/>
      <c r="DQ294" s="100"/>
      <c r="DR294" s="100"/>
      <c r="DS294" s="100"/>
      <c r="DT294" s="100"/>
      <c r="DU294" s="100"/>
      <c r="DV294" s="100"/>
      <c r="DW294" s="100"/>
      <c r="DX294" s="100"/>
      <c r="DY294" s="100"/>
      <c r="DZ294" s="100"/>
      <c r="EA294" s="100"/>
      <c r="EB294" s="100"/>
      <c r="EC294" s="100"/>
      <c r="ED294" s="100"/>
      <c r="EE294" s="100"/>
      <c r="EF294" s="100"/>
      <c r="EG294" s="100"/>
      <c r="EH294" s="100"/>
      <c r="EI294" s="100"/>
      <c r="FC294" s="102"/>
      <c r="FD294" s="102"/>
      <c r="FE294" s="102"/>
      <c r="FF294" s="102"/>
      <c r="FG294" s="102"/>
      <c r="FH294" s="102"/>
      <c r="FI294" s="103"/>
      <c r="FJ294" s="103"/>
    </row>
    <row r="295" s="44" customFormat="1" ht="20.1" customHeight="1" spans="1:166">
      <c r="A295" s="84" t="s">
        <v>315</v>
      </c>
      <c r="B295" s="85" t="s">
        <v>32</v>
      </c>
      <c r="C295" s="86" t="s">
        <v>33</v>
      </c>
      <c r="D295" s="87">
        <v>0.022</v>
      </c>
      <c r="E295" s="90">
        <v>8508110000</v>
      </c>
      <c r="F295" s="86">
        <v>4</v>
      </c>
      <c r="G295" s="89">
        <f t="shared" si="12"/>
        <v>38.97</v>
      </c>
      <c r="H295" s="89">
        <f t="shared" si="13"/>
        <v>155.88</v>
      </c>
      <c r="I295" s="101" t="s">
        <v>34</v>
      </c>
      <c r="J295" s="99">
        <f t="shared" si="14"/>
        <v>3.42936</v>
      </c>
      <c r="K295" s="100">
        <v>129.9</v>
      </c>
      <c r="L295" s="100" t="s">
        <v>35</v>
      </c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  <c r="AB295" s="100"/>
      <c r="AC295" s="100"/>
      <c r="AD295" s="100"/>
      <c r="AE295" s="100"/>
      <c r="AF295" s="100"/>
      <c r="AG295" s="100"/>
      <c r="AH295" s="100"/>
      <c r="AI295" s="100"/>
      <c r="AJ295" s="100"/>
      <c r="AK295" s="100"/>
      <c r="AL295" s="100"/>
      <c r="AM295" s="100"/>
      <c r="AN295" s="100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  <c r="AZ295" s="100"/>
      <c r="BA295" s="100"/>
      <c r="BB295" s="100"/>
      <c r="BC295" s="100"/>
      <c r="BD295" s="100"/>
      <c r="BE295" s="100"/>
      <c r="BF295" s="100"/>
      <c r="BG295" s="100"/>
      <c r="BH295" s="100"/>
      <c r="BI295" s="100"/>
      <c r="BJ295" s="100"/>
      <c r="BK295" s="100"/>
      <c r="BL295" s="100"/>
      <c r="BM295" s="100"/>
      <c r="BN295" s="100"/>
      <c r="BO295" s="100"/>
      <c r="BP295" s="100"/>
      <c r="BQ295" s="100"/>
      <c r="BR295" s="100"/>
      <c r="BS295" s="100"/>
      <c r="BT295" s="100"/>
      <c r="BU295" s="100"/>
      <c r="BV295" s="100"/>
      <c r="BW295" s="100"/>
      <c r="BX295" s="100"/>
      <c r="BY295" s="100"/>
      <c r="BZ295" s="100"/>
      <c r="CA295" s="100"/>
      <c r="CB295" s="100"/>
      <c r="CC295" s="100"/>
      <c r="CD295" s="100"/>
      <c r="CE295" s="100"/>
      <c r="CF295" s="100"/>
      <c r="CG295" s="100"/>
      <c r="CH295" s="100"/>
      <c r="CI295" s="100"/>
      <c r="CJ295" s="100"/>
      <c r="CK295" s="100"/>
      <c r="CL295" s="100"/>
      <c r="CM295" s="100"/>
      <c r="CN295" s="100"/>
      <c r="CO295" s="100"/>
      <c r="CP295" s="100"/>
      <c r="CQ295" s="100"/>
      <c r="CR295" s="100"/>
      <c r="CS295" s="100"/>
      <c r="CT295" s="100"/>
      <c r="CU295" s="100"/>
      <c r="CV295" s="100"/>
      <c r="CW295" s="100"/>
      <c r="CX295" s="100"/>
      <c r="CY295" s="100"/>
      <c r="CZ295" s="100"/>
      <c r="DA295" s="100"/>
      <c r="DB295" s="100"/>
      <c r="DC295" s="100"/>
      <c r="DD295" s="100"/>
      <c r="DE295" s="100"/>
      <c r="DF295" s="100"/>
      <c r="DG295" s="100"/>
      <c r="DH295" s="100"/>
      <c r="DI295" s="100"/>
      <c r="DJ295" s="100"/>
      <c r="DK295" s="100"/>
      <c r="DL295" s="100"/>
      <c r="DM295" s="100"/>
      <c r="DN295" s="100"/>
      <c r="DO295" s="100"/>
      <c r="DP295" s="100"/>
      <c r="DQ295" s="100"/>
      <c r="DR295" s="100"/>
      <c r="DS295" s="100"/>
      <c r="DT295" s="100"/>
      <c r="DU295" s="100"/>
      <c r="DV295" s="100"/>
      <c r="DW295" s="100"/>
      <c r="DX295" s="100"/>
      <c r="DY295" s="100"/>
      <c r="DZ295" s="100"/>
      <c r="EA295" s="100"/>
      <c r="EB295" s="100"/>
      <c r="EC295" s="100"/>
      <c r="ED295" s="100"/>
      <c r="EE295" s="100"/>
      <c r="EF295" s="100"/>
      <c r="EG295" s="100"/>
      <c r="EH295" s="100"/>
      <c r="EI295" s="100"/>
      <c r="FC295" s="102"/>
      <c r="FD295" s="102"/>
      <c r="FE295" s="102"/>
      <c r="FF295" s="102"/>
      <c r="FG295" s="102"/>
      <c r="FH295" s="102"/>
      <c r="FI295" s="103"/>
      <c r="FJ295" s="103"/>
    </row>
    <row r="296" s="44" customFormat="1" ht="20.1" customHeight="1" spans="1:166">
      <c r="A296" s="84" t="s">
        <v>316</v>
      </c>
      <c r="B296" s="85" t="s">
        <v>32</v>
      </c>
      <c r="C296" s="86" t="s">
        <v>33</v>
      </c>
      <c r="D296" s="87">
        <v>0.022</v>
      </c>
      <c r="E296" s="90">
        <v>8508110000</v>
      </c>
      <c r="F296" s="86">
        <v>4</v>
      </c>
      <c r="G296" s="89">
        <f t="shared" si="12"/>
        <v>38.97</v>
      </c>
      <c r="H296" s="89">
        <f t="shared" si="13"/>
        <v>155.88</v>
      </c>
      <c r="I296" s="101" t="s">
        <v>34</v>
      </c>
      <c r="J296" s="99">
        <f t="shared" si="14"/>
        <v>3.42936</v>
      </c>
      <c r="K296" s="100">
        <v>129.9</v>
      </c>
      <c r="L296" s="100" t="s">
        <v>35</v>
      </c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  <c r="AB296" s="100"/>
      <c r="AC296" s="100"/>
      <c r="AD296" s="100"/>
      <c r="AE296" s="100"/>
      <c r="AF296" s="100"/>
      <c r="AG296" s="100"/>
      <c r="AH296" s="100"/>
      <c r="AI296" s="100"/>
      <c r="AJ296" s="100"/>
      <c r="AK296" s="100"/>
      <c r="AL296" s="100"/>
      <c r="AM296" s="100"/>
      <c r="AN296" s="100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  <c r="AZ296" s="100"/>
      <c r="BA296" s="100"/>
      <c r="BB296" s="100"/>
      <c r="BC296" s="100"/>
      <c r="BD296" s="100"/>
      <c r="BE296" s="100"/>
      <c r="BF296" s="100"/>
      <c r="BG296" s="100"/>
      <c r="BH296" s="100"/>
      <c r="BI296" s="100"/>
      <c r="BJ296" s="100"/>
      <c r="BK296" s="100"/>
      <c r="BL296" s="100"/>
      <c r="BM296" s="100"/>
      <c r="BN296" s="100"/>
      <c r="BO296" s="100"/>
      <c r="BP296" s="100"/>
      <c r="BQ296" s="100"/>
      <c r="BR296" s="100"/>
      <c r="BS296" s="100"/>
      <c r="BT296" s="100"/>
      <c r="BU296" s="100"/>
      <c r="BV296" s="100"/>
      <c r="BW296" s="100"/>
      <c r="BX296" s="100"/>
      <c r="BY296" s="100"/>
      <c r="BZ296" s="100"/>
      <c r="CA296" s="100"/>
      <c r="CB296" s="100"/>
      <c r="CC296" s="100"/>
      <c r="CD296" s="100"/>
      <c r="CE296" s="100"/>
      <c r="CF296" s="100"/>
      <c r="CG296" s="100"/>
      <c r="CH296" s="100"/>
      <c r="CI296" s="100"/>
      <c r="CJ296" s="100"/>
      <c r="CK296" s="100"/>
      <c r="CL296" s="100"/>
      <c r="CM296" s="100"/>
      <c r="CN296" s="100"/>
      <c r="CO296" s="100"/>
      <c r="CP296" s="100"/>
      <c r="CQ296" s="100"/>
      <c r="CR296" s="100"/>
      <c r="CS296" s="100"/>
      <c r="CT296" s="100"/>
      <c r="CU296" s="100"/>
      <c r="CV296" s="100"/>
      <c r="CW296" s="100"/>
      <c r="CX296" s="100"/>
      <c r="CY296" s="100"/>
      <c r="CZ296" s="100"/>
      <c r="DA296" s="100"/>
      <c r="DB296" s="100"/>
      <c r="DC296" s="100"/>
      <c r="DD296" s="100"/>
      <c r="DE296" s="100"/>
      <c r="DF296" s="100"/>
      <c r="DG296" s="100"/>
      <c r="DH296" s="100"/>
      <c r="DI296" s="100"/>
      <c r="DJ296" s="100"/>
      <c r="DK296" s="100"/>
      <c r="DL296" s="100"/>
      <c r="DM296" s="100"/>
      <c r="DN296" s="100"/>
      <c r="DO296" s="100"/>
      <c r="DP296" s="100"/>
      <c r="DQ296" s="100"/>
      <c r="DR296" s="100"/>
      <c r="DS296" s="100"/>
      <c r="DT296" s="100"/>
      <c r="DU296" s="100"/>
      <c r="DV296" s="100"/>
      <c r="DW296" s="100"/>
      <c r="DX296" s="100"/>
      <c r="DY296" s="100"/>
      <c r="DZ296" s="100"/>
      <c r="EA296" s="100"/>
      <c r="EB296" s="100"/>
      <c r="EC296" s="100"/>
      <c r="ED296" s="100"/>
      <c r="EE296" s="100"/>
      <c r="EF296" s="100"/>
      <c r="EG296" s="100"/>
      <c r="EH296" s="100"/>
      <c r="EI296" s="100"/>
      <c r="FC296" s="102"/>
      <c r="FD296" s="102"/>
      <c r="FE296" s="102"/>
      <c r="FF296" s="102"/>
      <c r="FG296" s="102"/>
      <c r="FH296" s="102"/>
      <c r="FI296" s="103"/>
      <c r="FJ296" s="103"/>
    </row>
    <row r="297" s="44" customFormat="1" ht="20.1" customHeight="1" spans="1:166">
      <c r="A297" s="84" t="s">
        <v>317</v>
      </c>
      <c r="B297" s="85" t="s">
        <v>32</v>
      </c>
      <c r="C297" s="86" t="s">
        <v>33</v>
      </c>
      <c r="D297" s="87">
        <v>0.022</v>
      </c>
      <c r="E297" s="90">
        <v>8508110000</v>
      </c>
      <c r="F297" s="86">
        <v>4</v>
      </c>
      <c r="G297" s="89">
        <f t="shared" si="12"/>
        <v>38.97</v>
      </c>
      <c r="H297" s="89">
        <f t="shared" si="13"/>
        <v>155.88</v>
      </c>
      <c r="I297" s="101" t="s">
        <v>34</v>
      </c>
      <c r="J297" s="99">
        <f t="shared" si="14"/>
        <v>3.42936</v>
      </c>
      <c r="K297" s="100">
        <v>129.9</v>
      </c>
      <c r="L297" s="100" t="s">
        <v>35</v>
      </c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  <c r="AB297" s="100"/>
      <c r="AC297" s="100"/>
      <c r="AD297" s="100"/>
      <c r="AE297" s="100"/>
      <c r="AF297" s="100"/>
      <c r="AG297" s="100"/>
      <c r="AH297" s="100"/>
      <c r="AI297" s="100"/>
      <c r="AJ297" s="100"/>
      <c r="AK297" s="100"/>
      <c r="AL297" s="100"/>
      <c r="AM297" s="100"/>
      <c r="AN297" s="100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  <c r="AZ297" s="100"/>
      <c r="BA297" s="100"/>
      <c r="BB297" s="100"/>
      <c r="BC297" s="100"/>
      <c r="BD297" s="100"/>
      <c r="BE297" s="100"/>
      <c r="BF297" s="100"/>
      <c r="BG297" s="100"/>
      <c r="BH297" s="100"/>
      <c r="BI297" s="100"/>
      <c r="BJ297" s="100"/>
      <c r="BK297" s="100"/>
      <c r="BL297" s="100"/>
      <c r="BM297" s="100"/>
      <c r="BN297" s="100"/>
      <c r="BO297" s="100"/>
      <c r="BP297" s="100"/>
      <c r="BQ297" s="100"/>
      <c r="BR297" s="100"/>
      <c r="BS297" s="100"/>
      <c r="BT297" s="100"/>
      <c r="BU297" s="100"/>
      <c r="BV297" s="100"/>
      <c r="BW297" s="100"/>
      <c r="BX297" s="100"/>
      <c r="BY297" s="100"/>
      <c r="BZ297" s="100"/>
      <c r="CA297" s="100"/>
      <c r="CB297" s="100"/>
      <c r="CC297" s="100"/>
      <c r="CD297" s="100"/>
      <c r="CE297" s="100"/>
      <c r="CF297" s="100"/>
      <c r="CG297" s="100"/>
      <c r="CH297" s="100"/>
      <c r="CI297" s="100"/>
      <c r="CJ297" s="100"/>
      <c r="CK297" s="100"/>
      <c r="CL297" s="100"/>
      <c r="CM297" s="100"/>
      <c r="CN297" s="100"/>
      <c r="CO297" s="100"/>
      <c r="CP297" s="100"/>
      <c r="CQ297" s="100"/>
      <c r="CR297" s="100"/>
      <c r="CS297" s="100"/>
      <c r="CT297" s="100"/>
      <c r="CU297" s="100"/>
      <c r="CV297" s="100"/>
      <c r="CW297" s="100"/>
      <c r="CX297" s="100"/>
      <c r="CY297" s="100"/>
      <c r="CZ297" s="100"/>
      <c r="DA297" s="100"/>
      <c r="DB297" s="100"/>
      <c r="DC297" s="100"/>
      <c r="DD297" s="100"/>
      <c r="DE297" s="100"/>
      <c r="DF297" s="100"/>
      <c r="DG297" s="100"/>
      <c r="DH297" s="100"/>
      <c r="DI297" s="100"/>
      <c r="DJ297" s="100"/>
      <c r="DK297" s="100"/>
      <c r="DL297" s="100"/>
      <c r="DM297" s="100"/>
      <c r="DN297" s="100"/>
      <c r="DO297" s="100"/>
      <c r="DP297" s="100"/>
      <c r="DQ297" s="100"/>
      <c r="DR297" s="100"/>
      <c r="DS297" s="100"/>
      <c r="DT297" s="100"/>
      <c r="DU297" s="100"/>
      <c r="DV297" s="100"/>
      <c r="DW297" s="100"/>
      <c r="DX297" s="100"/>
      <c r="DY297" s="100"/>
      <c r="DZ297" s="100"/>
      <c r="EA297" s="100"/>
      <c r="EB297" s="100"/>
      <c r="EC297" s="100"/>
      <c r="ED297" s="100"/>
      <c r="EE297" s="100"/>
      <c r="EF297" s="100"/>
      <c r="EG297" s="100"/>
      <c r="EH297" s="100"/>
      <c r="EI297" s="100"/>
      <c r="FC297" s="102"/>
      <c r="FD297" s="102"/>
      <c r="FE297" s="102"/>
      <c r="FF297" s="102"/>
      <c r="FG297" s="102"/>
      <c r="FH297" s="102"/>
      <c r="FI297" s="103"/>
      <c r="FJ297" s="103"/>
    </row>
    <row r="298" s="44" customFormat="1" ht="20.1" customHeight="1" spans="1:166">
      <c r="A298" s="84" t="s">
        <v>318</v>
      </c>
      <c r="B298" s="85" t="s">
        <v>32</v>
      </c>
      <c r="C298" s="86" t="s">
        <v>33</v>
      </c>
      <c r="D298" s="87">
        <v>0.022</v>
      </c>
      <c r="E298" s="90">
        <v>8508110000</v>
      </c>
      <c r="F298" s="86">
        <v>4</v>
      </c>
      <c r="G298" s="89">
        <f t="shared" si="12"/>
        <v>38.97</v>
      </c>
      <c r="H298" s="89">
        <f t="shared" si="13"/>
        <v>155.88</v>
      </c>
      <c r="I298" s="101" t="s">
        <v>34</v>
      </c>
      <c r="J298" s="99">
        <f t="shared" si="14"/>
        <v>3.42936</v>
      </c>
      <c r="K298" s="100">
        <v>129.9</v>
      </c>
      <c r="L298" s="100" t="s">
        <v>35</v>
      </c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  <c r="AB298" s="100"/>
      <c r="AC298" s="100"/>
      <c r="AD298" s="100"/>
      <c r="AE298" s="100"/>
      <c r="AF298" s="100"/>
      <c r="AG298" s="100"/>
      <c r="AH298" s="100"/>
      <c r="AI298" s="100"/>
      <c r="AJ298" s="100"/>
      <c r="AK298" s="100"/>
      <c r="AL298" s="100"/>
      <c r="AM298" s="100"/>
      <c r="AN298" s="100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  <c r="AZ298" s="100"/>
      <c r="BA298" s="100"/>
      <c r="BB298" s="100"/>
      <c r="BC298" s="100"/>
      <c r="BD298" s="100"/>
      <c r="BE298" s="100"/>
      <c r="BF298" s="100"/>
      <c r="BG298" s="100"/>
      <c r="BH298" s="100"/>
      <c r="BI298" s="100"/>
      <c r="BJ298" s="100"/>
      <c r="BK298" s="100"/>
      <c r="BL298" s="100"/>
      <c r="BM298" s="100"/>
      <c r="BN298" s="100"/>
      <c r="BO298" s="100"/>
      <c r="BP298" s="100"/>
      <c r="BQ298" s="100"/>
      <c r="BR298" s="100"/>
      <c r="BS298" s="100"/>
      <c r="BT298" s="100"/>
      <c r="BU298" s="100"/>
      <c r="BV298" s="100"/>
      <c r="BW298" s="100"/>
      <c r="BX298" s="100"/>
      <c r="BY298" s="100"/>
      <c r="BZ298" s="100"/>
      <c r="CA298" s="100"/>
      <c r="CB298" s="100"/>
      <c r="CC298" s="100"/>
      <c r="CD298" s="100"/>
      <c r="CE298" s="100"/>
      <c r="CF298" s="100"/>
      <c r="CG298" s="100"/>
      <c r="CH298" s="100"/>
      <c r="CI298" s="100"/>
      <c r="CJ298" s="100"/>
      <c r="CK298" s="100"/>
      <c r="CL298" s="100"/>
      <c r="CM298" s="100"/>
      <c r="CN298" s="100"/>
      <c r="CO298" s="100"/>
      <c r="CP298" s="100"/>
      <c r="CQ298" s="100"/>
      <c r="CR298" s="100"/>
      <c r="CS298" s="100"/>
      <c r="CT298" s="100"/>
      <c r="CU298" s="100"/>
      <c r="CV298" s="100"/>
      <c r="CW298" s="100"/>
      <c r="CX298" s="100"/>
      <c r="CY298" s="100"/>
      <c r="CZ298" s="100"/>
      <c r="DA298" s="100"/>
      <c r="DB298" s="100"/>
      <c r="DC298" s="100"/>
      <c r="DD298" s="100"/>
      <c r="DE298" s="100"/>
      <c r="DF298" s="100"/>
      <c r="DG298" s="100"/>
      <c r="DH298" s="100"/>
      <c r="DI298" s="100"/>
      <c r="DJ298" s="100"/>
      <c r="DK298" s="100"/>
      <c r="DL298" s="100"/>
      <c r="DM298" s="100"/>
      <c r="DN298" s="100"/>
      <c r="DO298" s="100"/>
      <c r="DP298" s="100"/>
      <c r="DQ298" s="100"/>
      <c r="DR298" s="100"/>
      <c r="DS298" s="100"/>
      <c r="DT298" s="100"/>
      <c r="DU298" s="100"/>
      <c r="DV298" s="100"/>
      <c r="DW298" s="100"/>
      <c r="DX298" s="100"/>
      <c r="DY298" s="100"/>
      <c r="DZ298" s="100"/>
      <c r="EA298" s="100"/>
      <c r="EB298" s="100"/>
      <c r="EC298" s="100"/>
      <c r="ED298" s="100"/>
      <c r="EE298" s="100"/>
      <c r="EF298" s="100"/>
      <c r="EG298" s="100"/>
      <c r="EH298" s="100"/>
      <c r="EI298" s="100"/>
      <c r="FC298" s="102"/>
      <c r="FD298" s="102"/>
      <c r="FE298" s="102"/>
      <c r="FF298" s="102"/>
      <c r="FG298" s="102"/>
      <c r="FH298" s="102"/>
      <c r="FI298" s="103"/>
      <c r="FJ298" s="103"/>
    </row>
    <row r="299" s="44" customFormat="1" ht="20.1" customHeight="1" spans="1:166">
      <c r="A299" s="84" t="s">
        <v>319</v>
      </c>
      <c r="B299" s="85" t="s">
        <v>32</v>
      </c>
      <c r="C299" s="86" t="s">
        <v>33</v>
      </c>
      <c r="D299" s="87">
        <v>0.022</v>
      </c>
      <c r="E299" s="90">
        <v>8508110000</v>
      </c>
      <c r="F299" s="86">
        <v>4</v>
      </c>
      <c r="G299" s="89">
        <f t="shared" si="12"/>
        <v>38.97</v>
      </c>
      <c r="H299" s="89">
        <f t="shared" si="13"/>
        <v>155.88</v>
      </c>
      <c r="I299" s="101" t="s">
        <v>34</v>
      </c>
      <c r="J299" s="99">
        <f t="shared" si="14"/>
        <v>3.42936</v>
      </c>
      <c r="K299" s="100">
        <v>129.9</v>
      </c>
      <c r="L299" s="100" t="s">
        <v>35</v>
      </c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  <c r="AB299" s="100"/>
      <c r="AC299" s="100"/>
      <c r="AD299" s="100"/>
      <c r="AE299" s="100"/>
      <c r="AF299" s="100"/>
      <c r="AG299" s="100"/>
      <c r="AH299" s="100"/>
      <c r="AI299" s="100"/>
      <c r="AJ299" s="100"/>
      <c r="AK299" s="100"/>
      <c r="AL299" s="100"/>
      <c r="AM299" s="100"/>
      <c r="AN299" s="100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  <c r="AZ299" s="100"/>
      <c r="BA299" s="100"/>
      <c r="BB299" s="100"/>
      <c r="BC299" s="100"/>
      <c r="BD299" s="100"/>
      <c r="BE299" s="100"/>
      <c r="BF299" s="100"/>
      <c r="BG299" s="100"/>
      <c r="BH299" s="100"/>
      <c r="BI299" s="100"/>
      <c r="BJ299" s="100"/>
      <c r="BK299" s="100"/>
      <c r="BL299" s="100"/>
      <c r="BM299" s="100"/>
      <c r="BN299" s="100"/>
      <c r="BO299" s="100"/>
      <c r="BP299" s="100"/>
      <c r="BQ299" s="100"/>
      <c r="BR299" s="100"/>
      <c r="BS299" s="100"/>
      <c r="BT299" s="100"/>
      <c r="BU299" s="100"/>
      <c r="BV299" s="100"/>
      <c r="BW299" s="100"/>
      <c r="BX299" s="100"/>
      <c r="BY299" s="100"/>
      <c r="BZ299" s="100"/>
      <c r="CA299" s="100"/>
      <c r="CB299" s="100"/>
      <c r="CC299" s="100"/>
      <c r="CD299" s="100"/>
      <c r="CE299" s="100"/>
      <c r="CF299" s="100"/>
      <c r="CG299" s="100"/>
      <c r="CH299" s="100"/>
      <c r="CI299" s="100"/>
      <c r="CJ299" s="100"/>
      <c r="CK299" s="100"/>
      <c r="CL299" s="100"/>
      <c r="CM299" s="100"/>
      <c r="CN299" s="100"/>
      <c r="CO299" s="100"/>
      <c r="CP299" s="100"/>
      <c r="CQ299" s="100"/>
      <c r="CR299" s="100"/>
      <c r="CS299" s="100"/>
      <c r="CT299" s="100"/>
      <c r="CU299" s="100"/>
      <c r="CV299" s="100"/>
      <c r="CW299" s="100"/>
      <c r="CX299" s="100"/>
      <c r="CY299" s="100"/>
      <c r="CZ299" s="100"/>
      <c r="DA299" s="100"/>
      <c r="DB299" s="100"/>
      <c r="DC299" s="100"/>
      <c r="DD299" s="100"/>
      <c r="DE299" s="100"/>
      <c r="DF299" s="100"/>
      <c r="DG299" s="100"/>
      <c r="DH299" s="100"/>
      <c r="DI299" s="100"/>
      <c r="DJ299" s="100"/>
      <c r="DK299" s="100"/>
      <c r="DL299" s="100"/>
      <c r="DM299" s="100"/>
      <c r="DN299" s="100"/>
      <c r="DO299" s="100"/>
      <c r="DP299" s="100"/>
      <c r="DQ299" s="100"/>
      <c r="DR299" s="100"/>
      <c r="DS299" s="100"/>
      <c r="DT299" s="100"/>
      <c r="DU299" s="100"/>
      <c r="DV299" s="100"/>
      <c r="DW299" s="100"/>
      <c r="DX299" s="100"/>
      <c r="DY299" s="100"/>
      <c r="DZ299" s="100"/>
      <c r="EA299" s="100"/>
      <c r="EB299" s="100"/>
      <c r="EC299" s="100"/>
      <c r="ED299" s="100"/>
      <c r="EE299" s="100"/>
      <c r="EF299" s="100"/>
      <c r="EG299" s="100"/>
      <c r="EH299" s="100"/>
      <c r="EI299" s="100"/>
      <c r="FC299" s="102"/>
      <c r="FD299" s="102"/>
      <c r="FE299" s="102"/>
      <c r="FF299" s="102"/>
      <c r="FG299" s="102"/>
      <c r="FH299" s="102"/>
      <c r="FI299" s="103"/>
      <c r="FJ299" s="103"/>
    </row>
    <row r="300" s="44" customFormat="1" ht="20.1" customHeight="1" spans="1:166">
      <c r="A300" s="84" t="s">
        <v>320</v>
      </c>
      <c r="B300" s="85" t="s">
        <v>32</v>
      </c>
      <c r="C300" s="86" t="s">
        <v>33</v>
      </c>
      <c r="D300" s="87">
        <v>0.022</v>
      </c>
      <c r="E300" s="90">
        <v>8508110000</v>
      </c>
      <c r="F300" s="86">
        <v>4</v>
      </c>
      <c r="G300" s="89">
        <f t="shared" si="12"/>
        <v>38.97</v>
      </c>
      <c r="H300" s="89">
        <f t="shared" si="13"/>
        <v>155.88</v>
      </c>
      <c r="I300" s="101" t="s">
        <v>34</v>
      </c>
      <c r="J300" s="99">
        <f t="shared" si="14"/>
        <v>3.42936</v>
      </c>
      <c r="K300" s="100">
        <v>129.9</v>
      </c>
      <c r="L300" s="100" t="s">
        <v>35</v>
      </c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  <c r="AB300" s="100"/>
      <c r="AC300" s="100"/>
      <c r="AD300" s="100"/>
      <c r="AE300" s="100"/>
      <c r="AF300" s="100"/>
      <c r="AG300" s="100"/>
      <c r="AH300" s="100"/>
      <c r="AI300" s="100"/>
      <c r="AJ300" s="100"/>
      <c r="AK300" s="100"/>
      <c r="AL300" s="100"/>
      <c r="AM300" s="100"/>
      <c r="AN300" s="100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  <c r="AZ300" s="100"/>
      <c r="BA300" s="100"/>
      <c r="BB300" s="100"/>
      <c r="BC300" s="100"/>
      <c r="BD300" s="100"/>
      <c r="BE300" s="100"/>
      <c r="BF300" s="100"/>
      <c r="BG300" s="100"/>
      <c r="BH300" s="100"/>
      <c r="BI300" s="100"/>
      <c r="BJ300" s="100"/>
      <c r="BK300" s="100"/>
      <c r="BL300" s="100"/>
      <c r="BM300" s="100"/>
      <c r="BN300" s="100"/>
      <c r="BO300" s="100"/>
      <c r="BP300" s="100"/>
      <c r="BQ300" s="100"/>
      <c r="BR300" s="100"/>
      <c r="BS300" s="100"/>
      <c r="BT300" s="100"/>
      <c r="BU300" s="100"/>
      <c r="BV300" s="100"/>
      <c r="BW300" s="100"/>
      <c r="BX300" s="100"/>
      <c r="BY300" s="100"/>
      <c r="BZ300" s="100"/>
      <c r="CA300" s="100"/>
      <c r="CB300" s="100"/>
      <c r="CC300" s="100"/>
      <c r="CD300" s="100"/>
      <c r="CE300" s="100"/>
      <c r="CF300" s="100"/>
      <c r="CG300" s="100"/>
      <c r="CH300" s="100"/>
      <c r="CI300" s="100"/>
      <c r="CJ300" s="100"/>
      <c r="CK300" s="100"/>
      <c r="CL300" s="100"/>
      <c r="CM300" s="100"/>
      <c r="CN300" s="100"/>
      <c r="CO300" s="100"/>
      <c r="CP300" s="100"/>
      <c r="CQ300" s="100"/>
      <c r="CR300" s="100"/>
      <c r="CS300" s="100"/>
      <c r="CT300" s="100"/>
      <c r="CU300" s="100"/>
      <c r="CV300" s="100"/>
      <c r="CW300" s="100"/>
      <c r="CX300" s="100"/>
      <c r="CY300" s="100"/>
      <c r="CZ300" s="100"/>
      <c r="DA300" s="100"/>
      <c r="DB300" s="100"/>
      <c r="DC300" s="100"/>
      <c r="DD300" s="100"/>
      <c r="DE300" s="100"/>
      <c r="DF300" s="100"/>
      <c r="DG300" s="100"/>
      <c r="DH300" s="100"/>
      <c r="DI300" s="100"/>
      <c r="DJ300" s="100"/>
      <c r="DK300" s="100"/>
      <c r="DL300" s="100"/>
      <c r="DM300" s="100"/>
      <c r="DN300" s="100"/>
      <c r="DO300" s="100"/>
      <c r="DP300" s="100"/>
      <c r="DQ300" s="100"/>
      <c r="DR300" s="100"/>
      <c r="DS300" s="100"/>
      <c r="DT300" s="100"/>
      <c r="DU300" s="100"/>
      <c r="DV300" s="100"/>
      <c r="DW300" s="100"/>
      <c r="DX300" s="100"/>
      <c r="DY300" s="100"/>
      <c r="DZ300" s="100"/>
      <c r="EA300" s="100"/>
      <c r="EB300" s="100"/>
      <c r="EC300" s="100"/>
      <c r="ED300" s="100"/>
      <c r="EE300" s="100"/>
      <c r="EF300" s="100"/>
      <c r="EG300" s="100"/>
      <c r="EH300" s="100"/>
      <c r="EI300" s="100"/>
      <c r="FC300" s="102"/>
      <c r="FD300" s="102"/>
      <c r="FE300" s="102"/>
      <c r="FF300" s="102"/>
      <c r="FG300" s="102"/>
      <c r="FH300" s="102"/>
      <c r="FI300" s="103"/>
      <c r="FJ300" s="103"/>
    </row>
    <row r="301" s="44" customFormat="1" ht="20.1" customHeight="1" spans="1:166">
      <c r="A301" s="84" t="s">
        <v>321</v>
      </c>
      <c r="B301" s="85" t="s">
        <v>32</v>
      </c>
      <c r="C301" s="86" t="s">
        <v>33</v>
      </c>
      <c r="D301" s="87">
        <v>0.022</v>
      </c>
      <c r="E301" s="90">
        <v>8508110000</v>
      </c>
      <c r="F301" s="86">
        <v>4</v>
      </c>
      <c r="G301" s="89">
        <f t="shared" si="12"/>
        <v>38.97</v>
      </c>
      <c r="H301" s="89">
        <f t="shared" si="13"/>
        <v>155.88</v>
      </c>
      <c r="I301" s="101" t="s">
        <v>34</v>
      </c>
      <c r="J301" s="99">
        <f t="shared" si="14"/>
        <v>3.42936</v>
      </c>
      <c r="K301" s="100">
        <v>129.9</v>
      </c>
      <c r="L301" s="100" t="s">
        <v>35</v>
      </c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  <c r="AB301" s="100"/>
      <c r="AC301" s="100"/>
      <c r="AD301" s="100"/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100"/>
      <c r="BS301" s="100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FC301" s="102"/>
      <c r="FD301" s="102"/>
      <c r="FE301" s="102"/>
      <c r="FF301" s="102"/>
      <c r="FG301" s="102"/>
      <c r="FH301" s="102"/>
      <c r="FI301" s="103"/>
      <c r="FJ301" s="103"/>
    </row>
    <row r="302" s="44" customFormat="1" ht="20.1" customHeight="1" spans="1:166">
      <c r="A302" s="84" t="s">
        <v>322</v>
      </c>
      <c r="B302" s="85" t="s">
        <v>32</v>
      </c>
      <c r="C302" s="86" t="s">
        <v>33</v>
      </c>
      <c r="D302" s="87">
        <v>0.022</v>
      </c>
      <c r="E302" s="90">
        <v>8508110000</v>
      </c>
      <c r="F302" s="86">
        <v>4</v>
      </c>
      <c r="G302" s="89">
        <f t="shared" si="12"/>
        <v>38.97</v>
      </c>
      <c r="H302" s="89">
        <f t="shared" si="13"/>
        <v>155.88</v>
      </c>
      <c r="I302" s="101" t="s">
        <v>34</v>
      </c>
      <c r="J302" s="99">
        <f t="shared" si="14"/>
        <v>3.42936</v>
      </c>
      <c r="K302" s="100">
        <v>129.9</v>
      </c>
      <c r="L302" s="100" t="s">
        <v>35</v>
      </c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  <c r="AB302" s="100"/>
      <c r="AC302" s="100"/>
      <c r="AD302" s="100"/>
      <c r="AE302" s="100"/>
      <c r="AF302" s="100"/>
      <c r="AG302" s="100"/>
      <c r="AH302" s="100"/>
      <c r="AI302" s="100"/>
      <c r="AJ302" s="100"/>
      <c r="AK302" s="100"/>
      <c r="AL302" s="100"/>
      <c r="AM302" s="100"/>
      <c r="AN302" s="100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  <c r="AZ302" s="100"/>
      <c r="BA302" s="100"/>
      <c r="BB302" s="100"/>
      <c r="BC302" s="100"/>
      <c r="BD302" s="100"/>
      <c r="BE302" s="100"/>
      <c r="BF302" s="100"/>
      <c r="BG302" s="100"/>
      <c r="BH302" s="100"/>
      <c r="BI302" s="100"/>
      <c r="BJ302" s="100"/>
      <c r="BK302" s="100"/>
      <c r="BL302" s="100"/>
      <c r="BM302" s="100"/>
      <c r="BN302" s="100"/>
      <c r="BO302" s="100"/>
      <c r="BP302" s="100"/>
      <c r="BQ302" s="100"/>
      <c r="BR302" s="100"/>
      <c r="BS302" s="100"/>
      <c r="BT302" s="100"/>
      <c r="BU302" s="100"/>
      <c r="BV302" s="100"/>
      <c r="BW302" s="100"/>
      <c r="BX302" s="100"/>
      <c r="BY302" s="100"/>
      <c r="BZ302" s="100"/>
      <c r="CA302" s="100"/>
      <c r="CB302" s="100"/>
      <c r="CC302" s="100"/>
      <c r="CD302" s="100"/>
      <c r="CE302" s="100"/>
      <c r="CF302" s="100"/>
      <c r="CG302" s="100"/>
      <c r="CH302" s="100"/>
      <c r="CI302" s="100"/>
      <c r="CJ302" s="100"/>
      <c r="CK302" s="100"/>
      <c r="CL302" s="100"/>
      <c r="CM302" s="100"/>
      <c r="CN302" s="100"/>
      <c r="CO302" s="100"/>
      <c r="CP302" s="100"/>
      <c r="CQ302" s="100"/>
      <c r="CR302" s="100"/>
      <c r="CS302" s="100"/>
      <c r="CT302" s="100"/>
      <c r="CU302" s="100"/>
      <c r="CV302" s="100"/>
      <c r="CW302" s="100"/>
      <c r="CX302" s="100"/>
      <c r="CY302" s="100"/>
      <c r="CZ302" s="100"/>
      <c r="DA302" s="100"/>
      <c r="DB302" s="100"/>
      <c r="DC302" s="100"/>
      <c r="DD302" s="100"/>
      <c r="DE302" s="100"/>
      <c r="DF302" s="100"/>
      <c r="DG302" s="100"/>
      <c r="DH302" s="100"/>
      <c r="DI302" s="100"/>
      <c r="DJ302" s="100"/>
      <c r="DK302" s="100"/>
      <c r="DL302" s="100"/>
      <c r="DM302" s="100"/>
      <c r="DN302" s="100"/>
      <c r="DO302" s="100"/>
      <c r="DP302" s="100"/>
      <c r="DQ302" s="100"/>
      <c r="DR302" s="100"/>
      <c r="DS302" s="100"/>
      <c r="DT302" s="100"/>
      <c r="DU302" s="100"/>
      <c r="DV302" s="100"/>
      <c r="DW302" s="100"/>
      <c r="DX302" s="100"/>
      <c r="DY302" s="100"/>
      <c r="DZ302" s="100"/>
      <c r="EA302" s="100"/>
      <c r="EB302" s="100"/>
      <c r="EC302" s="100"/>
      <c r="ED302" s="100"/>
      <c r="EE302" s="100"/>
      <c r="EF302" s="100"/>
      <c r="EG302" s="100"/>
      <c r="EH302" s="100"/>
      <c r="EI302" s="100"/>
      <c r="FC302" s="102"/>
      <c r="FD302" s="102"/>
      <c r="FE302" s="102"/>
      <c r="FF302" s="102"/>
      <c r="FG302" s="102"/>
      <c r="FH302" s="102"/>
      <c r="FI302" s="103"/>
      <c r="FJ302" s="103"/>
    </row>
    <row r="303" s="44" customFormat="1" ht="20.1" customHeight="1" spans="1:166">
      <c r="A303" s="84" t="s">
        <v>323</v>
      </c>
      <c r="B303" s="85" t="s">
        <v>32</v>
      </c>
      <c r="C303" s="86" t="s">
        <v>33</v>
      </c>
      <c r="D303" s="87">
        <v>0.022</v>
      </c>
      <c r="E303" s="90">
        <v>8508110000</v>
      </c>
      <c r="F303" s="86">
        <v>4</v>
      </c>
      <c r="G303" s="89">
        <f t="shared" si="12"/>
        <v>38.97</v>
      </c>
      <c r="H303" s="89">
        <f t="shared" si="13"/>
        <v>155.88</v>
      </c>
      <c r="I303" s="101" t="s">
        <v>34</v>
      </c>
      <c r="J303" s="99">
        <f t="shared" si="14"/>
        <v>3.42936</v>
      </c>
      <c r="K303" s="100">
        <v>129.9</v>
      </c>
      <c r="L303" s="100" t="s">
        <v>35</v>
      </c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  <c r="AB303" s="100"/>
      <c r="AC303" s="100"/>
      <c r="AD303" s="100"/>
      <c r="AE303" s="100"/>
      <c r="AF303" s="100"/>
      <c r="AG303" s="100"/>
      <c r="AH303" s="100"/>
      <c r="AI303" s="100"/>
      <c r="AJ303" s="100"/>
      <c r="AK303" s="100"/>
      <c r="AL303" s="100"/>
      <c r="AM303" s="100"/>
      <c r="AN303" s="100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  <c r="AZ303" s="100"/>
      <c r="BA303" s="100"/>
      <c r="BB303" s="100"/>
      <c r="BC303" s="100"/>
      <c r="BD303" s="100"/>
      <c r="BE303" s="100"/>
      <c r="BF303" s="100"/>
      <c r="BG303" s="100"/>
      <c r="BH303" s="100"/>
      <c r="BI303" s="100"/>
      <c r="BJ303" s="100"/>
      <c r="BK303" s="100"/>
      <c r="BL303" s="100"/>
      <c r="BM303" s="100"/>
      <c r="BN303" s="100"/>
      <c r="BO303" s="100"/>
      <c r="BP303" s="100"/>
      <c r="BQ303" s="100"/>
      <c r="BR303" s="100"/>
      <c r="BS303" s="100"/>
      <c r="BT303" s="100"/>
      <c r="BU303" s="100"/>
      <c r="BV303" s="100"/>
      <c r="BW303" s="100"/>
      <c r="BX303" s="100"/>
      <c r="BY303" s="100"/>
      <c r="BZ303" s="100"/>
      <c r="CA303" s="100"/>
      <c r="CB303" s="100"/>
      <c r="CC303" s="100"/>
      <c r="CD303" s="100"/>
      <c r="CE303" s="100"/>
      <c r="CF303" s="100"/>
      <c r="CG303" s="100"/>
      <c r="CH303" s="100"/>
      <c r="CI303" s="100"/>
      <c r="CJ303" s="100"/>
      <c r="CK303" s="100"/>
      <c r="CL303" s="100"/>
      <c r="CM303" s="100"/>
      <c r="CN303" s="100"/>
      <c r="CO303" s="100"/>
      <c r="CP303" s="100"/>
      <c r="CQ303" s="100"/>
      <c r="CR303" s="100"/>
      <c r="CS303" s="100"/>
      <c r="CT303" s="100"/>
      <c r="CU303" s="100"/>
      <c r="CV303" s="100"/>
      <c r="CW303" s="100"/>
      <c r="CX303" s="100"/>
      <c r="CY303" s="100"/>
      <c r="CZ303" s="100"/>
      <c r="DA303" s="100"/>
      <c r="DB303" s="100"/>
      <c r="DC303" s="100"/>
      <c r="DD303" s="100"/>
      <c r="DE303" s="100"/>
      <c r="DF303" s="100"/>
      <c r="DG303" s="100"/>
      <c r="DH303" s="100"/>
      <c r="DI303" s="100"/>
      <c r="DJ303" s="100"/>
      <c r="DK303" s="100"/>
      <c r="DL303" s="100"/>
      <c r="DM303" s="100"/>
      <c r="DN303" s="100"/>
      <c r="DO303" s="100"/>
      <c r="DP303" s="100"/>
      <c r="DQ303" s="100"/>
      <c r="DR303" s="100"/>
      <c r="DS303" s="100"/>
      <c r="DT303" s="100"/>
      <c r="DU303" s="100"/>
      <c r="DV303" s="100"/>
      <c r="DW303" s="100"/>
      <c r="DX303" s="100"/>
      <c r="DY303" s="100"/>
      <c r="DZ303" s="100"/>
      <c r="EA303" s="100"/>
      <c r="EB303" s="100"/>
      <c r="EC303" s="100"/>
      <c r="ED303" s="100"/>
      <c r="EE303" s="100"/>
      <c r="EF303" s="100"/>
      <c r="EG303" s="100"/>
      <c r="EH303" s="100"/>
      <c r="EI303" s="100"/>
      <c r="FC303" s="102"/>
      <c r="FD303" s="102"/>
      <c r="FE303" s="102"/>
      <c r="FF303" s="102"/>
      <c r="FG303" s="102"/>
      <c r="FH303" s="102"/>
      <c r="FI303" s="103"/>
      <c r="FJ303" s="103"/>
    </row>
    <row r="304" s="44" customFormat="1" ht="20.1" customHeight="1" spans="1:166">
      <c r="A304" s="84" t="s">
        <v>324</v>
      </c>
      <c r="B304" s="85" t="s">
        <v>32</v>
      </c>
      <c r="C304" s="86" t="s">
        <v>33</v>
      </c>
      <c r="D304" s="87">
        <v>0.022</v>
      </c>
      <c r="E304" s="90">
        <v>8508110000</v>
      </c>
      <c r="F304" s="86">
        <v>4</v>
      </c>
      <c r="G304" s="89">
        <f t="shared" si="12"/>
        <v>38.97</v>
      </c>
      <c r="H304" s="89">
        <f t="shared" si="13"/>
        <v>155.88</v>
      </c>
      <c r="I304" s="101" t="s">
        <v>34</v>
      </c>
      <c r="J304" s="99">
        <f t="shared" si="14"/>
        <v>3.42936</v>
      </c>
      <c r="K304" s="100">
        <v>129.9</v>
      </c>
      <c r="L304" s="100" t="s">
        <v>35</v>
      </c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  <c r="AB304" s="100"/>
      <c r="AC304" s="100"/>
      <c r="AD304" s="100"/>
      <c r="AE304" s="100"/>
      <c r="AF304" s="100"/>
      <c r="AG304" s="100"/>
      <c r="AH304" s="100"/>
      <c r="AI304" s="100"/>
      <c r="AJ304" s="100"/>
      <c r="AK304" s="100"/>
      <c r="AL304" s="100"/>
      <c r="AM304" s="100"/>
      <c r="AN304" s="100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  <c r="AZ304" s="100"/>
      <c r="BA304" s="100"/>
      <c r="BB304" s="100"/>
      <c r="BC304" s="100"/>
      <c r="BD304" s="100"/>
      <c r="BE304" s="100"/>
      <c r="BF304" s="100"/>
      <c r="BG304" s="100"/>
      <c r="BH304" s="100"/>
      <c r="BI304" s="100"/>
      <c r="BJ304" s="100"/>
      <c r="BK304" s="100"/>
      <c r="BL304" s="100"/>
      <c r="BM304" s="100"/>
      <c r="BN304" s="100"/>
      <c r="BO304" s="100"/>
      <c r="BP304" s="100"/>
      <c r="BQ304" s="100"/>
      <c r="BR304" s="100"/>
      <c r="BS304" s="100"/>
      <c r="BT304" s="100"/>
      <c r="BU304" s="100"/>
      <c r="BV304" s="100"/>
      <c r="BW304" s="100"/>
      <c r="BX304" s="100"/>
      <c r="BY304" s="100"/>
      <c r="BZ304" s="100"/>
      <c r="CA304" s="100"/>
      <c r="CB304" s="100"/>
      <c r="CC304" s="100"/>
      <c r="CD304" s="100"/>
      <c r="CE304" s="100"/>
      <c r="CF304" s="100"/>
      <c r="CG304" s="100"/>
      <c r="CH304" s="100"/>
      <c r="CI304" s="100"/>
      <c r="CJ304" s="100"/>
      <c r="CK304" s="100"/>
      <c r="CL304" s="100"/>
      <c r="CM304" s="100"/>
      <c r="CN304" s="100"/>
      <c r="CO304" s="100"/>
      <c r="CP304" s="100"/>
      <c r="CQ304" s="100"/>
      <c r="CR304" s="100"/>
      <c r="CS304" s="100"/>
      <c r="CT304" s="100"/>
      <c r="CU304" s="100"/>
      <c r="CV304" s="100"/>
      <c r="CW304" s="100"/>
      <c r="CX304" s="100"/>
      <c r="CY304" s="100"/>
      <c r="CZ304" s="100"/>
      <c r="DA304" s="100"/>
      <c r="DB304" s="100"/>
      <c r="DC304" s="100"/>
      <c r="DD304" s="100"/>
      <c r="DE304" s="100"/>
      <c r="DF304" s="100"/>
      <c r="DG304" s="100"/>
      <c r="DH304" s="100"/>
      <c r="DI304" s="100"/>
      <c r="DJ304" s="100"/>
      <c r="DK304" s="100"/>
      <c r="DL304" s="100"/>
      <c r="DM304" s="100"/>
      <c r="DN304" s="100"/>
      <c r="DO304" s="100"/>
      <c r="DP304" s="100"/>
      <c r="DQ304" s="100"/>
      <c r="DR304" s="100"/>
      <c r="DS304" s="100"/>
      <c r="DT304" s="100"/>
      <c r="DU304" s="100"/>
      <c r="DV304" s="100"/>
      <c r="DW304" s="100"/>
      <c r="DX304" s="100"/>
      <c r="DY304" s="100"/>
      <c r="DZ304" s="100"/>
      <c r="EA304" s="100"/>
      <c r="EB304" s="100"/>
      <c r="EC304" s="100"/>
      <c r="ED304" s="100"/>
      <c r="EE304" s="100"/>
      <c r="EF304" s="100"/>
      <c r="EG304" s="100"/>
      <c r="EH304" s="100"/>
      <c r="EI304" s="100"/>
      <c r="FC304" s="102"/>
      <c r="FD304" s="102"/>
      <c r="FE304" s="102"/>
      <c r="FF304" s="102"/>
      <c r="FG304" s="102"/>
      <c r="FH304" s="102"/>
      <c r="FI304" s="103"/>
      <c r="FJ304" s="103"/>
    </row>
    <row r="305" s="44" customFormat="1" ht="20.1" customHeight="1" spans="1:166">
      <c r="A305" s="84" t="s">
        <v>325</v>
      </c>
      <c r="B305" s="85" t="s">
        <v>32</v>
      </c>
      <c r="C305" s="86" t="s">
        <v>33</v>
      </c>
      <c r="D305" s="87">
        <v>0.022</v>
      </c>
      <c r="E305" s="90">
        <v>8508110000</v>
      </c>
      <c r="F305" s="86">
        <v>4</v>
      </c>
      <c r="G305" s="89">
        <f t="shared" si="12"/>
        <v>38.97</v>
      </c>
      <c r="H305" s="89">
        <f t="shared" si="13"/>
        <v>155.88</v>
      </c>
      <c r="I305" s="101" t="s">
        <v>34</v>
      </c>
      <c r="J305" s="99">
        <f t="shared" si="14"/>
        <v>3.42936</v>
      </c>
      <c r="K305" s="100">
        <v>129.9</v>
      </c>
      <c r="L305" s="100" t="s">
        <v>35</v>
      </c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  <c r="X305" s="100"/>
      <c r="Y305" s="100"/>
      <c r="Z305" s="100"/>
      <c r="AA305" s="100"/>
      <c r="AB305" s="100"/>
      <c r="AC305" s="100"/>
      <c r="AD305" s="100"/>
      <c r="AE305" s="100"/>
      <c r="AF305" s="100"/>
      <c r="AG305" s="100"/>
      <c r="AH305" s="100"/>
      <c r="AI305" s="100"/>
      <c r="AJ305" s="100"/>
      <c r="AK305" s="100"/>
      <c r="AL305" s="100"/>
      <c r="AM305" s="100"/>
      <c r="AN305" s="100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  <c r="AZ305" s="100"/>
      <c r="BA305" s="100"/>
      <c r="BB305" s="100"/>
      <c r="BC305" s="100"/>
      <c r="BD305" s="100"/>
      <c r="BE305" s="100"/>
      <c r="BF305" s="100"/>
      <c r="BG305" s="100"/>
      <c r="BH305" s="100"/>
      <c r="BI305" s="100"/>
      <c r="BJ305" s="100"/>
      <c r="BK305" s="100"/>
      <c r="BL305" s="100"/>
      <c r="BM305" s="100"/>
      <c r="BN305" s="100"/>
      <c r="BO305" s="100"/>
      <c r="BP305" s="100"/>
      <c r="BQ305" s="100"/>
      <c r="BR305" s="100"/>
      <c r="BS305" s="100"/>
      <c r="BT305" s="100"/>
      <c r="BU305" s="100"/>
      <c r="BV305" s="100"/>
      <c r="BW305" s="100"/>
      <c r="BX305" s="100"/>
      <c r="BY305" s="100"/>
      <c r="BZ305" s="100"/>
      <c r="CA305" s="100"/>
      <c r="CB305" s="100"/>
      <c r="CC305" s="100"/>
      <c r="CD305" s="100"/>
      <c r="CE305" s="100"/>
      <c r="CF305" s="100"/>
      <c r="CG305" s="100"/>
      <c r="CH305" s="100"/>
      <c r="CI305" s="100"/>
      <c r="CJ305" s="100"/>
      <c r="CK305" s="100"/>
      <c r="CL305" s="100"/>
      <c r="CM305" s="100"/>
      <c r="CN305" s="100"/>
      <c r="CO305" s="100"/>
      <c r="CP305" s="100"/>
      <c r="CQ305" s="100"/>
      <c r="CR305" s="100"/>
      <c r="CS305" s="100"/>
      <c r="CT305" s="100"/>
      <c r="CU305" s="100"/>
      <c r="CV305" s="100"/>
      <c r="CW305" s="100"/>
      <c r="CX305" s="100"/>
      <c r="CY305" s="100"/>
      <c r="CZ305" s="100"/>
      <c r="DA305" s="100"/>
      <c r="DB305" s="100"/>
      <c r="DC305" s="100"/>
      <c r="DD305" s="100"/>
      <c r="DE305" s="100"/>
      <c r="DF305" s="100"/>
      <c r="DG305" s="100"/>
      <c r="DH305" s="100"/>
      <c r="DI305" s="100"/>
      <c r="DJ305" s="100"/>
      <c r="DK305" s="100"/>
      <c r="DL305" s="100"/>
      <c r="DM305" s="100"/>
      <c r="DN305" s="100"/>
      <c r="DO305" s="100"/>
      <c r="DP305" s="100"/>
      <c r="DQ305" s="100"/>
      <c r="DR305" s="100"/>
      <c r="DS305" s="100"/>
      <c r="DT305" s="100"/>
      <c r="DU305" s="100"/>
      <c r="DV305" s="100"/>
      <c r="DW305" s="100"/>
      <c r="DX305" s="100"/>
      <c r="DY305" s="100"/>
      <c r="DZ305" s="100"/>
      <c r="EA305" s="100"/>
      <c r="EB305" s="100"/>
      <c r="EC305" s="100"/>
      <c r="ED305" s="100"/>
      <c r="EE305" s="100"/>
      <c r="EF305" s="100"/>
      <c r="EG305" s="100"/>
      <c r="EH305" s="100"/>
      <c r="EI305" s="100"/>
      <c r="FC305" s="102"/>
      <c r="FD305" s="102"/>
      <c r="FE305" s="102"/>
      <c r="FF305" s="102"/>
      <c r="FG305" s="102"/>
      <c r="FH305" s="102"/>
      <c r="FI305" s="103"/>
      <c r="FJ305" s="103"/>
    </row>
    <row r="306" s="44" customFormat="1" ht="20.1" customHeight="1" spans="1:166">
      <c r="A306" s="84" t="s">
        <v>326</v>
      </c>
      <c r="B306" s="85" t="s">
        <v>32</v>
      </c>
      <c r="C306" s="86" t="s">
        <v>33</v>
      </c>
      <c r="D306" s="87">
        <v>0.022</v>
      </c>
      <c r="E306" s="90">
        <v>8508110000</v>
      </c>
      <c r="F306" s="86">
        <v>4</v>
      </c>
      <c r="G306" s="89">
        <f t="shared" si="12"/>
        <v>38.97</v>
      </c>
      <c r="H306" s="89">
        <f t="shared" si="13"/>
        <v>155.88</v>
      </c>
      <c r="I306" s="101" t="s">
        <v>34</v>
      </c>
      <c r="J306" s="99">
        <f t="shared" si="14"/>
        <v>3.42936</v>
      </c>
      <c r="K306" s="100">
        <v>129.9</v>
      </c>
      <c r="L306" s="100" t="s">
        <v>35</v>
      </c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  <c r="AB306" s="100"/>
      <c r="AC306" s="100"/>
      <c r="AD306" s="100"/>
      <c r="AE306" s="100"/>
      <c r="AF306" s="100"/>
      <c r="AG306" s="100"/>
      <c r="AH306" s="100"/>
      <c r="AI306" s="100"/>
      <c r="AJ306" s="100"/>
      <c r="AK306" s="100"/>
      <c r="AL306" s="100"/>
      <c r="AM306" s="100"/>
      <c r="AN306" s="100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  <c r="AZ306" s="100"/>
      <c r="BA306" s="100"/>
      <c r="BB306" s="100"/>
      <c r="BC306" s="100"/>
      <c r="BD306" s="100"/>
      <c r="BE306" s="100"/>
      <c r="BF306" s="100"/>
      <c r="BG306" s="100"/>
      <c r="BH306" s="100"/>
      <c r="BI306" s="100"/>
      <c r="BJ306" s="100"/>
      <c r="BK306" s="100"/>
      <c r="BL306" s="100"/>
      <c r="BM306" s="100"/>
      <c r="BN306" s="100"/>
      <c r="BO306" s="100"/>
      <c r="BP306" s="100"/>
      <c r="BQ306" s="100"/>
      <c r="BR306" s="100"/>
      <c r="BS306" s="100"/>
      <c r="BT306" s="100"/>
      <c r="BU306" s="100"/>
      <c r="BV306" s="100"/>
      <c r="BW306" s="100"/>
      <c r="BX306" s="100"/>
      <c r="BY306" s="100"/>
      <c r="BZ306" s="100"/>
      <c r="CA306" s="100"/>
      <c r="CB306" s="100"/>
      <c r="CC306" s="100"/>
      <c r="CD306" s="100"/>
      <c r="CE306" s="100"/>
      <c r="CF306" s="100"/>
      <c r="CG306" s="100"/>
      <c r="CH306" s="100"/>
      <c r="CI306" s="100"/>
      <c r="CJ306" s="100"/>
      <c r="CK306" s="100"/>
      <c r="CL306" s="100"/>
      <c r="CM306" s="100"/>
      <c r="CN306" s="100"/>
      <c r="CO306" s="100"/>
      <c r="CP306" s="100"/>
      <c r="CQ306" s="100"/>
      <c r="CR306" s="100"/>
      <c r="CS306" s="100"/>
      <c r="CT306" s="100"/>
      <c r="CU306" s="100"/>
      <c r="CV306" s="100"/>
      <c r="CW306" s="100"/>
      <c r="CX306" s="100"/>
      <c r="CY306" s="100"/>
      <c r="CZ306" s="100"/>
      <c r="DA306" s="100"/>
      <c r="DB306" s="100"/>
      <c r="DC306" s="100"/>
      <c r="DD306" s="100"/>
      <c r="DE306" s="100"/>
      <c r="DF306" s="100"/>
      <c r="DG306" s="100"/>
      <c r="DH306" s="100"/>
      <c r="DI306" s="100"/>
      <c r="DJ306" s="100"/>
      <c r="DK306" s="100"/>
      <c r="DL306" s="100"/>
      <c r="DM306" s="100"/>
      <c r="DN306" s="100"/>
      <c r="DO306" s="100"/>
      <c r="DP306" s="100"/>
      <c r="DQ306" s="100"/>
      <c r="DR306" s="100"/>
      <c r="DS306" s="100"/>
      <c r="DT306" s="100"/>
      <c r="DU306" s="100"/>
      <c r="DV306" s="100"/>
      <c r="DW306" s="100"/>
      <c r="DX306" s="100"/>
      <c r="DY306" s="100"/>
      <c r="DZ306" s="100"/>
      <c r="EA306" s="100"/>
      <c r="EB306" s="100"/>
      <c r="EC306" s="100"/>
      <c r="ED306" s="100"/>
      <c r="EE306" s="100"/>
      <c r="EF306" s="100"/>
      <c r="EG306" s="100"/>
      <c r="EH306" s="100"/>
      <c r="EI306" s="100"/>
      <c r="FC306" s="102"/>
      <c r="FD306" s="102"/>
      <c r="FE306" s="102"/>
      <c r="FF306" s="102"/>
      <c r="FG306" s="102"/>
      <c r="FH306" s="102"/>
      <c r="FI306" s="103"/>
      <c r="FJ306" s="103"/>
    </row>
    <row r="307" s="44" customFormat="1" ht="20.1" customHeight="1" spans="1:166">
      <c r="A307" s="84" t="s">
        <v>327</v>
      </c>
      <c r="B307" s="85" t="s">
        <v>32</v>
      </c>
      <c r="C307" s="86" t="s">
        <v>33</v>
      </c>
      <c r="D307" s="87">
        <v>0.022</v>
      </c>
      <c r="E307" s="90">
        <v>8508110000</v>
      </c>
      <c r="F307" s="86">
        <v>4</v>
      </c>
      <c r="G307" s="89">
        <f t="shared" si="12"/>
        <v>38.97</v>
      </c>
      <c r="H307" s="89">
        <f t="shared" si="13"/>
        <v>155.88</v>
      </c>
      <c r="I307" s="101" t="s">
        <v>34</v>
      </c>
      <c r="J307" s="99">
        <f t="shared" si="14"/>
        <v>3.42936</v>
      </c>
      <c r="K307" s="100">
        <v>129.9</v>
      </c>
      <c r="L307" s="100" t="s">
        <v>35</v>
      </c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  <c r="AB307" s="100"/>
      <c r="AC307" s="100"/>
      <c r="AD307" s="100"/>
      <c r="AE307" s="100"/>
      <c r="AF307" s="100"/>
      <c r="AG307" s="100"/>
      <c r="AH307" s="100"/>
      <c r="AI307" s="100"/>
      <c r="AJ307" s="100"/>
      <c r="AK307" s="100"/>
      <c r="AL307" s="100"/>
      <c r="AM307" s="100"/>
      <c r="AN307" s="100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  <c r="AZ307" s="100"/>
      <c r="BA307" s="100"/>
      <c r="BB307" s="100"/>
      <c r="BC307" s="100"/>
      <c r="BD307" s="100"/>
      <c r="BE307" s="100"/>
      <c r="BF307" s="100"/>
      <c r="BG307" s="100"/>
      <c r="BH307" s="100"/>
      <c r="BI307" s="100"/>
      <c r="BJ307" s="100"/>
      <c r="BK307" s="100"/>
      <c r="BL307" s="100"/>
      <c r="BM307" s="100"/>
      <c r="BN307" s="100"/>
      <c r="BO307" s="100"/>
      <c r="BP307" s="100"/>
      <c r="BQ307" s="100"/>
      <c r="BR307" s="100"/>
      <c r="BS307" s="100"/>
      <c r="BT307" s="100"/>
      <c r="BU307" s="100"/>
      <c r="BV307" s="100"/>
      <c r="BW307" s="100"/>
      <c r="BX307" s="100"/>
      <c r="BY307" s="100"/>
      <c r="BZ307" s="100"/>
      <c r="CA307" s="100"/>
      <c r="CB307" s="100"/>
      <c r="CC307" s="100"/>
      <c r="CD307" s="100"/>
      <c r="CE307" s="100"/>
      <c r="CF307" s="100"/>
      <c r="CG307" s="100"/>
      <c r="CH307" s="100"/>
      <c r="CI307" s="100"/>
      <c r="CJ307" s="100"/>
      <c r="CK307" s="100"/>
      <c r="CL307" s="100"/>
      <c r="CM307" s="100"/>
      <c r="CN307" s="100"/>
      <c r="CO307" s="100"/>
      <c r="CP307" s="100"/>
      <c r="CQ307" s="100"/>
      <c r="CR307" s="100"/>
      <c r="CS307" s="100"/>
      <c r="CT307" s="100"/>
      <c r="CU307" s="100"/>
      <c r="CV307" s="100"/>
      <c r="CW307" s="100"/>
      <c r="CX307" s="100"/>
      <c r="CY307" s="100"/>
      <c r="CZ307" s="100"/>
      <c r="DA307" s="100"/>
      <c r="DB307" s="100"/>
      <c r="DC307" s="100"/>
      <c r="DD307" s="100"/>
      <c r="DE307" s="100"/>
      <c r="DF307" s="100"/>
      <c r="DG307" s="100"/>
      <c r="DH307" s="100"/>
      <c r="DI307" s="100"/>
      <c r="DJ307" s="100"/>
      <c r="DK307" s="100"/>
      <c r="DL307" s="100"/>
      <c r="DM307" s="100"/>
      <c r="DN307" s="100"/>
      <c r="DO307" s="100"/>
      <c r="DP307" s="100"/>
      <c r="DQ307" s="100"/>
      <c r="DR307" s="100"/>
      <c r="DS307" s="100"/>
      <c r="DT307" s="100"/>
      <c r="DU307" s="100"/>
      <c r="DV307" s="100"/>
      <c r="DW307" s="100"/>
      <c r="DX307" s="100"/>
      <c r="DY307" s="100"/>
      <c r="DZ307" s="100"/>
      <c r="EA307" s="100"/>
      <c r="EB307" s="100"/>
      <c r="EC307" s="100"/>
      <c r="ED307" s="100"/>
      <c r="EE307" s="100"/>
      <c r="EF307" s="100"/>
      <c r="EG307" s="100"/>
      <c r="EH307" s="100"/>
      <c r="EI307" s="100"/>
      <c r="FC307" s="102"/>
      <c r="FD307" s="102"/>
      <c r="FE307" s="102"/>
      <c r="FF307" s="102"/>
      <c r="FG307" s="102"/>
      <c r="FH307" s="102"/>
      <c r="FI307" s="103"/>
      <c r="FJ307" s="103"/>
    </row>
    <row r="308" s="44" customFormat="1" ht="20.1" customHeight="1" spans="1:166">
      <c r="A308" s="84" t="s">
        <v>328</v>
      </c>
      <c r="B308" s="85" t="s">
        <v>32</v>
      </c>
      <c r="C308" s="86" t="s">
        <v>33</v>
      </c>
      <c r="D308" s="87">
        <v>0.022</v>
      </c>
      <c r="E308" s="90">
        <v>8508110000</v>
      </c>
      <c r="F308" s="86">
        <v>4</v>
      </c>
      <c r="G308" s="89">
        <f t="shared" si="12"/>
        <v>38.97</v>
      </c>
      <c r="H308" s="89">
        <f t="shared" si="13"/>
        <v>155.88</v>
      </c>
      <c r="I308" s="101" t="s">
        <v>34</v>
      </c>
      <c r="J308" s="99">
        <f t="shared" si="14"/>
        <v>3.42936</v>
      </c>
      <c r="K308" s="100">
        <v>129.9</v>
      </c>
      <c r="L308" s="100" t="s">
        <v>35</v>
      </c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0"/>
      <c r="AM308" s="100"/>
      <c r="AN308" s="100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  <c r="AZ308" s="100"/>
      <c r="BA308" s="100"/>
      <c r="BB308" s="100"/>
      <c r="BC308" s="100"/>
      <c r="BD308" s="100"/>
      <c r="BE308" s="100"/>
      <c r="BF308" s="100"/>
      <c r="BG308" s="100"/>
      <c r="BH308" s="100"/>
      <c r="BI308" s="100"/>
      <c r="BJ308" s="100"/>
      <c r="BK308" s="100"/>
      <c r="BL308" s="100"/>
      <c r="BM308" s="100"/>
      <c r="BN308" s="100"/>
      <c r="BO308" s="100"/>
      <c r="BP308" s="100"/>
      <c r="BQ308" s="100"/>
      <c r="BR308" s="100"/>
      <c r="BS308" s="100"/>
      <c r="BT308" s="100"/>
      <c r="BU308" s="100"/>
      <c r="BV308" s="100"/>
      <c r="BW308" s="100"/>
      <c r="BX308" s="100"/>
      <c r="BY308" s="100"/>
      <c r="BZ308" s="100"/>
      <c r="CA308" s="100"/>
      <c r="CB308" s="100"/>
      <c r="CC308" s="100"/>
      <c r="CD308" s="100"/>
      <c r="CE308" s="100"/>
      <c r="CF308" s="100"/>
      <c r="CG308" s="100"/>
      <c r="CH308" s="100"/>
      <c r="CI308" s="100"/>
      <c r="CJ308" s="100"/>
      <c r="CK308" s="100"/>
      <c r="CL308" s="100"/>
      <c r="CM308" s="100"/>
      <c r="CN308" s="100"/>
      <c r="CO308" s="100"/>
      <c r="CP308" s="100"/>
      <c r="CQ308" s="100"/>
      <c r="CR308" s="100"/>
      <c r="CS308" s="100"/>
      <c r="CT308" s="100"/>
      <c r="CU308" s="100"/>
      <c r="CV308" s="100"/>
      <c r="CW308" s="100"/>
      <c r="CX308" s="100"/>
      <c r="CY308" s="100"/>
      <c r="CZ308" s="100"/>
      <c r="DA308" s="100"/>
      <c r="DB308" s="100"/>
      <c r="DC308" s="100"/>
      <c r="DD308" s="100"/>
      <c r="DE308" s="100"/>
      <c r="DF308" s="100"/>
      <c r="DG308" s="100"/>
      <c r="DH308" s="100"/>
      <c r="DI308" s="100"/>
      <c r="DJ308" s="100"/>
      <c r="DK308" s="100"/>
      <c r="DL308" s="100"/>
      <c r="DM308" s="100"/>
      <c r="DN308" s="100"/>
      <c r="DO308" s="100"/>
      <c r="DP308" s="100"/>
      <c r="DQ308" s="100"/>
      <c r="DR308" s="100"/>
      <c r="DS308" s="100"/>
      <c r="DT308" s="100"/>
      <c r="DU308" s="100"/>
      <c r="DV308" s="100"/>
      <c r="DW308" s="100"/>
      <c r="DX308" s="100"/>
      <c r="DY308" s="100"/>
      <c r="DZ308" s="100"/>
      <c r="EA308" s="100"/>
      <c r="EB308" s="100"/>
      <c r="EC308" s="100"/>
      <c r="ED308" s="100"/>
      <c r="EE308" s="100"/>
      <c r="EF308" s="100"/>
      <c r="EG308" s="100"/>
      <c r="EH308" s="100"/>
      <c r="EI308" s="100"/>
      <c r="FC308" s="102"/>
      <c r="FD308" s="102"/>
      <c r="FE308" s="102"/>
      <c r="FF308" s="102"/>
      <c r="FG308" s="102"/>
      <c r="FH308" s="102"/>
      <c r="FI308" s="103"/>
      <c r="FJ308" s="103"/>
    </row>
    <row r="309" s="44" customFormat="1" ht="20.1" customHeight="1" spans="1:166">
      <c r="A309" s="84" t="s">
        <v>329</v>
      </c>
      <c r="B309" s="85" t="s">
        <v>32</v>
      </c>
      <c r="C309" s="86" t="s">
        <v>33</v>
      </c>
      <c r="D309" s="87">
        <v>0.022</v>
      </c>
      <c r="E309" s="90">
        <v>8508110000</v>
      </c>
      <c r="F309" s="86">
        <v>4</v>
      </c>
      <c r="G309" s="89">
        <f t="shared" si="12"/>
        <v>38.97</v>
      </c>
      <c r="H309" s="89">
        <f t="shared" si="13"/>
        <v>155.88</v>
      </c>
      <c r="I309" s="101" t="s">
        <v>34</v>
      </c>
      <c r="J309" s="99">
        <f t="shared" si="14"/>
        <v>3.42936</v>
      </c>
      <c r="K309" s="100">
        <v>129.9</v>
      </c>
      <c r="L309" s="100" t="s">
        <v>35</v>
      </c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  <c r="AZ309" s="100"/>
      <c r="BA309" s="100"/>
      <c r="BB309" s="100"/>
      <c r="BC309" s="100"/>
      <c r="BD309" s="100"/>
      <c r="BE309" s="100"/>
      <c r="BF309" s="100"/>
      <c r="BG309" s="100"/>
      <c r="BH309" s="100"/>
      <c r="BI309" s="100"/>
      <c r="BJ309" s="100"/>
      <c r="BK309" s="100"/>
      <c r="BL309" s="100"/>
      <c r="BM309" s="100"/>
      <c r="BN309" s="100"/>
      <c r="BO309" s="100"/>
      <c r="BP309" s="100"/>
      <c r="BQ309" s="100"/>
      <c r="BR309" s="100"/>
      <c r="BS309" s="100"/>
      <c r="BT309" s="100"/>
      <c r="BU309" s="100"/>
      <c r="BV309" s="100"/>
      <c r="BW309" s="100"/>
      <c r="BX309" s="100"/>
      <c r="BY309" s="100"/>
      <c r="BZ309" s="100"/>
      <c r="CA309" s="100"/>
      <c r="CB309" s="100"/>
      <c r="CC309" s="100"/>
      <c r="CD309" s="100"/>
      <c r="CE309" s="100"/>
      <c r="CF309" s="100"/>
      <c r="CG309" s="100"/>
      <c r="CH309" s="100"/>
      <c r="CI309" s="100"/>
      <c r="CJ309" s="100"/>
      <c r="CK309" s="100"/>
      <c r="CL309" s="100"/>
      <c r="CM309" s="100"/>
      <c r="CN309" s="100"/>
      <c r="CO309" s="100"/>
      <c r="CP309" s="100"/>
      <c r="CQ309" s="100"/>
      <c r="CR309" s="100"/>
      <c r="CS309" s="100"/>
      <c r="CT309" s="100"/>
      <c r="CU309" s="100"/>
      <c r="CV309" s="100"/>
      <c r="CW309" s="100"/>
      <c r="CX309" s="100"/>
      <c r="CY309" s="100"/>
      <c r="CZ309" s="100"/>
      <c r="DA309" s="100"/>
      <c r="DB309" s="100"/>
      <c r="DC309" s="100"/>
      <c r="DD309" s="100"/>
      <c r="DE309" s="100"/>
      <c r="DF309" s="100"/>
      <c r="DG309" s="100"/>
      <c r="DH309" s="100"/>
      <c r="DI309" s="100"/>
      <c r="DJ309" s="100"/>
      <c r="DK309" s="100"/>
      <c r="DL309" s="100"/>
      <c r="DM309" s="100"/>
      <c r="DN309" s="100"/>
      <c r="DO309" s="100"/>
      <c r="DP309" s="100"/>
      <c r="DQ309" s="100"/>
      <c r="DR309" s="100"/>
      <c r="DS309" s="100"/>
      <c r="DT309" s="100"/>
      <c r="DU309" s="100"/>
      <c r="DV309" s="100"/>
      <c r="DW309" s="100"/>
      <c r="DX309" s="100"/>
      <c r="DY309" s="100"/>
      <c r="DZ309" s="100"/>
      <c r="EA309" s="100"/>
      <c r="EB309" s="100"/>
      <c r="EC309" s="100"/>
      <c r="ED309" s="100"/>
      <c r="EE309" s="100"/>
      <c r="EF309" s="100"/>
      <c r="EG309" s="100"/>
      <c r="EH309" s="100"/>
      <c r="EI309" s="100"/>
      <c r="FC309" s="102"/>
      <c r="FD309" s="102"/>
      <c r="FE309" s="102"/>
      <c r="FF309" s="102"/>
      <c r="FG309" s="102"/>
      <c r="FH309" s="102"/>
      <c r="FI309" s="103"/>
      <c r="FJ309" s="103"/>
    </row>
    <row r="310" s="44" customFormat="1" ht="20.1" customHeight="1" spans="1:166">
      <c r="A310" s="84" t="s">
        <v>330</v>
      </c>
      <c r="B310" s="85" t="s">
        <v>32</v>
      </c>
      <c r="C310" s="86" t="s">
        <v>33</v>
      </c>
      <c r="D310" s="87">
        <v>0.022</v>
      </c>
      <c r="E310" s="90">
        <v>8508110000</v>
      </c>
      <c r="F310" s="86">
        <v>4</v>
      </c>
      <c r="G310" s="89">
        <f t="shared" si="12"/>
        <v>38.97</v>
      </c>
      <c r="H310" s="89">
        <f t="shared" si="13"/>
        <v>155.88</v>
      </c>
      <c r="I310" s="101" t="s">
        <v>34</v>
      </c>
      <c r="J310" s="99">
        <f t="shared" si="14"/>
        <v>3.42936</v>
      </c>
      <c r="K310" s="100">
        <v>129.9</v>
      </c>
      <c r="L310" s="100" t="s">
        <v>35</v>
      </c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0"/>
      <c r="AM310" s="100"/>
      <c r="AN310" s="100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  <c r="AZ310" s="100"/>
      <c r="BA310" s="100"/>
      <c r="BB310" s="100"/>
      <c r="BC310" s="100"/>
      <c r="BD310" s="100"/>
      <c r="BE310" s="100"/>
      <c r="BF310" s="100"/>
      <c r="BG310" s="100"/>
      <c r="BH310" s="100"/>
      <c r="BI310" s="100"/>
      <c r="BJ310" s="100"/>
      <c r="BK310" s="100"/>
      <c r="BL310" s="100"/>
      <c r="BM310" s="100"/>
      <c r="BN310" s="100"/>
      <c r="BO310" s="100"/>
      <c r="BP310" s="100"/>
      <c r="BQ310" s="100"/>
      <c r="BR310" s="100"/>
      <c r="BS310" s="100"/>
      <c r="BT310" s="100"/>
      <c r="BU310" s="100"/>
      <c r="BV310" s="100"/>
      <c r="BW310" s="100"/>
      <c r="BX310" s="100"/>
      <c r="BY310" s="100"/>
      <c r="BZ310" s="100"/>
      <c r="CA310" s="100"/>
      <c r="CB310" s="100"/>
      <c r="CC310" s="100"/>
      <c r="CD310" s="100"/>
      <c r="CE310" s="100"/>
      <c r="CF310" s="100"/>
      <c r="CG310" s="100"/>
      <c r="CH310" s="100"/>
      <c r="CI310" s="100"/>
      <c r="CJ310" s="100"/>
      <c r="CK310" s="100"/>
      <c r="CL310" s="100"/>
      <c r="CM310" s="100"/>
      <c r="CN310" s="100"/>
      <c r="CO310" s="100"/>
      <c r="CP310" s="100"/>
      <c r="CQ310" s="100"/>
      <c r="CR310" s="100"/>
      <c r="CS310" s="100"/>
      <c r="CT310" s="100"/>
      <c r="CU310" s="100"/>
      <c r="CV310" s="100"/>
      <c r="CW310" s="100"/>
      <c r="CX310" s="100"/>
      <c r="CY310" s="100"/>
      <c r="CZ310" s="100"/>
      <c r="DA310" s="100"/>
      <c r="DB310" s="100"/>
      <c r="DC310" s="100"/>
      <c r="DD310" s="100"/>
      <c r="DE310" s="100"/>
      <c r="DF310" s="100"/>
      <c r="DG310" s="100"/>
      <c r="DH310" s="100"/>
      <c r="DI310" s="100"/>
      <c r="DJ310" s="100"/>
      <c r="DK310" s="100"/>
      <c r="DL310" s="100"/>
      <c r="DM310" s="100"/>
      <c r="DN310" s="100"/>
      <c r="DO310" s="100"/>
      <c r="DP310" s="100"/>
      <c r="DQ310" s="100"/>
      <c r="DR310" s="100"/>
      <c r="DS310" s="100"/>
      <c r="DT310" s="100"/>
      <c r="DU310" s="100"/>
      <c r="DV310" s="100"/>
      <c r="DW310" s="100"/>
      <c r="DX310" s="100"/>
      <c r="DY310" s="100"/>
      <c r="DZ310" s="100"/>
      <c r="EA310" s="100"/>
      <c r="EB310" s="100"/>
      <c r="EC310" s="100"/>
      <c r="ED310" s="100"/>
      <c r="EE310" s="100"/>
      <c r="EF310" s="100"/>
      <c r="EG310" s="100"/>
      <c r="EH310" s="100"/>
      <c r="EI310" s="100"/>
      <c r="FC310" s="102"/>
      <c r="FD310" s="102"/>
      <c r="FE310" s="102"/>
      <c r="FF310" s="102"/>
      <c r="FG310" s="102"/>
      <c r="FH310" s="102"/>
      <c r="FI310" s="103"/>
      <c r="FJ310" s="103"/>
    </row>
    <row r="311" s="44" customFormat="1" ht="20.1" customHeight="1" spans="1:166">
      <c r="A311" s="84" t="s">
        <v>331</v>
      </c>
      <c r="B311" s="85" t="s">
        <v>32</v>
      </c>
      <c r="C311" s="86" t="s">
        <v>33</v>
      </c>
      <c r="D311" s="87">
        <v>0.022</v>
      </c>
      <c r="E311" s="90">
        <v>8508110000</v>
      </c>
      <c r="F311" s="86">
        <v>4</v>
      </c>
      <c r="G311" s="89">
        <f t="shared" si="12"/>
        <v>38.97</v>
      </c>
      <c r="H311" s="89">
        <f t="shared" si="13"/>
        <v>155.88</v>
      </c>
      <c r="I311" s="101" t="s">
        <v>34</v>
      </c>
      <c r="J311" s="99">
        <f t="shared" si="14"/>
        <v>3.42936</v>
      </c>
      <c r="K311" s="100">
        <v>129.9</v>
      </c>
      <c r="L311" s="100" t="s">
        <v>35</v>
      </c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  <c r="AB311" s="100"/>
      <c r="AC311" s="100"/>
      <c r="AD311" s="100"/>
      <c r="AE311" s="100"/>
      <c r="AF311" s="100"/>
      <c r="AG311" s="100"/>
      <c r="AH311" s="100"/>
      <c r="AI311" s="100"/>
      <c r="AJ311" s="100"/>
      <c r="AK311" s="100"/>
      <c r="AL311" s="100"/>
      <c r="AM311" s="100"/>
      <c r="AN311" s="100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  <c r="AZ311" s="100"/>
      <c r="BA311" s="100"/>
      <c r="BB311" s="100"/>
      <c r="BC311" s="100"/>
      <c r="BD311" s="100"/>
      <c r="BE311" s="100"/>
      <c r="BF311" s="100"/>
      <c r="BG311" s="100"/>
      <c r="BH311" s="100"/>
      <c r="BI311" s="100"/>
      <c r="BJ311" s="100"/>
      <c r="BK311" s="100"/>
      <c r="BL311" s="100"/>
      <c r="BM311" s="100"/>
      <c r="BN311" s="100"/>
      <c r="BO311" s="100"/>
      <c r="BP311" s="100"/>
      <c r="BQ311" s="100"/>
      <c r="BR311" s="100"/>
      <c r="BS311" s="100"/>
      <c r="BT311" s="100"/>
      <c r="BU311" s="100"/>
      <c r="BV311" s="100"/>
      <c r="BW311" s="100"/>
      <c r="BX311" s="100"/>
      <c r="BY311" s="100"/>
      <c r="BZ311" s="100"/>
      <c r="CA311" s="100"/>
      <c r="CB311" s="100"/>
      <c r="CC311" s="100"/>
      <c r="CD311" s="100"/>
      <c r="CE311" s="100"/>
      <c r="CF311" s="100"/>
      <c r="CG311" s="100"/>
      <c r="CH311" s="100"/>
      <c r="CI311" s="100"/>
      <c r="CJ311" s="100"/>
      <c r="CK311" s="100"/>
      <c r="CL311" s="100"/>
      <c r="CM311" s="100"/>
      <c r="CN311" s="100"/>
      <c r="CO311" s="100"/>
      <c r="CP311" s="100"/>
      <c r="CQ311" s="100"/>
      <c r="CR311" s="100"/>
      <c r="CS311" s="100"/>
      <c r="CT311" s="100"/>
      <c r="CU311" s="100"/>
      <c r="CV311" s="100"/>
      <c r="CW311" s="100"/>
      <c r="CX311" s="100"/>
      <c r="CY311" s="100"/>
      <c r="CZ311" s="100"/>
      <c r="DA311" s="100"/>
      <c r="DB311" s="100"/>
      <c r="DC311" s="100"/>
      <c r="DD311" s="100"/>
      <c r="DE311" s="100"/>
      <c r="DF311" s="100"/>
      <c r="DG311" s="100"/>
      <c r="DH311" s="100"/>
      <c r="DI311" s="100"/>
      <c r="DJ311" s="100"/>
      <c r="DK311" s="100"/>
      <c r="DL311" s="100"/>
      <c r="DM311" s="100"/>
      <c r="DN311" s="100"/>
      <c r="DO311" s="100"/>
      <c r="DP311" s="100"/>
      <c r="DQ311" s="100"/>
      <c r="DR311" s="100"/>
      <c r="DS311" s="100"/>
      <c r="DT311" s="100"/>
      <c r="DU311" s="100"/>
      <c r="DV311" s="100"/>
      <c r="DW311" s="100"/>
      <c r="DX311" s="100"/>
      <c r="DY311" s="100"/>
      <c r="DZ311" s="100"/>
      <c r="EA311" s="100"/>
      <c r="EB311" s="100"/>
      <c r="EC311" s="100"/>
      <c r="ED311" s="100"/>
      <c r="EE311" s="100"/>
      <c r="EF311" s="100"/>
      <c r="EG311" s="100"/>
      <c r="EH311" s="100"/>
      <c r="EI311" s="100"/>
      <c r="FC311" s="102"/>
      <c r="FD311" s="102"/>
      <c r="FE311" s="102"/>
      <c r="FF311" s="102"/>
      <c r="FG311" s="102"/>
      <c r="FH311" s="102"/>
      <c r="FI311" s="103"/>
      <c r="FJ311" s="103"/>
    </row>
    <row r="312" s="44" customFormat="1" ht="20.1" customHeight="1" spans="1:166">
      <c r="A312" s="84" t="s">
        <v>332</v>
      </c>
      <c r="B312" s="85" t="s">
        <v>32</v>
      </c>
      <c r="C312" s="86" t="s">
        <v>33</v>
      </c>
      <c r="D312" s="87">
        <v>0.022</v>
      </c>
      <c r="E312" s="90">
        <v>8508110000</v>
      </c>
      <c r="F312" s="86">
        <v>4</v>
      </c>
      <c r="G312" s="89">
        <f t="shared" si="12"/>
        <v>38.97</v>
      </c>
      <c r="H312" s="89">
        <f t="shared" si="13"/>
        <v>155.88</v>
      </c>
      <c r="I312" s="101" t="s">
        <v>34</v>
      </c>
      <c r="J312" s="99">
        <f t="shared" si="14"/>
        <v>3.42936</v>
      </c>
      <c r="K312" s="100">
        <v>129.9</v>
      </c>
      <c r="L312" s="100" t="s">
        <v>35</v>
      </c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  <c r="AZ312" s="100"/>
      <c r="BA312" s="100"/>
      <c r="BB312" s="100"/>
      <c r="BC312" s="100"/>
      <c r="BD312" s="100"/>
      <c r="BE312" s="100"/>
      <c r="BF312" s="100"/>
      <c r="BG312" s="100"/>
      <c r="BH312" s="100"/>
      <c r="BI312" s="100"/>
      <c r="BJ312" s="100"/>
      <c r="BK312" s="100"/>
      <c r="BL312" s="100"/>
      <c r="BM312" s="100"/>
      <c r="BN312" s="100"/>
      <c r="BO312" s="100"/>
      <c r="BP312" s="100"/>
      <c r="BQ312" s="100"/>
      <c r="BR312" s="100"/>
      <c r="BS312" s="100"/>
      <c r="BT312" s="100"/>
      <c r="BU312" s="100"/>
      <c r="BV312" s="100"/>
      <c r="BW312" s="100"/>
      <c r="BX312" s="100"/>
      <c r="BY312" s="100"/>
      <c r="BZ312" s="100"/>
      <c r="CA312" s="100"/>
      <c r="CB312" s="100"/>
      <c r="CC312" s="100"/>
      <c r="CD312" s="100"/>
      <c r="CE312" s="100"/>
      <c r="CF312" s="100"/>
      <c r="CG312" s="100"/>
      <c r="CH312" s="100"/>
      <c r="CI312" s="100"/>
      <c r="CJ312" s="100"/>
      <c r="CK312" s="100"/>
      <c r="CL312" s="100"/>
      <c r="CM312" s="100"/>
      <c r="CN312" s="100"/>
      <c r="CO312" s="100"/>
      <c r="CP312" s="100"/>
      <c r="CQ312" s="100"/>
      <c r="CR312" s="100"/>
      <c r="CS312" s="100"/>
      <c r="CT312" s="100"/>
      <c r="CU312" s="100"/>
      <c r="CV312" s="100"/>
      <c r="CW312" s="100"/>
      <c r="CX312" s="100"/>
      <c r="CY312" s="100"/>
      <c r="CZ312" s="100"/>
      <c r="DA312" s="100"/>
      <c r="DB312" s="100"/>
      <c r="DC312" s="100"/>
      <c r="DD312" s="100"/>
      <c r="DE312" s="100"/>
      <c r="DF312" s="100"/>
      <c r="DG312" s="100"/>
      <c r="DH312" s="100"/>
      <c r="DI312" s="100"/>
      <c r="DJ312" s="100"/>
      <c r="DK312" s="100"/>
      <c r="DL312" s="100"/>
      <c r="DM312" s="100"/>
      <c r="DN312" s="100"/>
      <c r="DO312" s="100"/>
      <c r="DP312" s="100"/>
      <c r="DQ312" s="100"/>
      <c r="DR312" s="100"/>
      <c r="DS312" s="100"/>
      <c r="DT312" s="100"/>
      <c r="DU312" s="100"/>
      <c r="DV312" s="100"/>
      <c r="DW312" s="100"/>
      <c r="DX312" s="100"/>
      <c r="DY312" s="100"/>
      <c r="DZ312" s="100"/>
      <c r="EA312" s="100"/>
      <c r="EB312" s="100"/>
      <c r="EC312" s="100"/>
      <c r="ED312" s="100"/>
      <c r="EE312" s="100"/>
      <c r="EF312" s="100"/>
      <c r="EG312" s="100"/>
      <c r="EH312" s="100"/>
      <c r="EI312" s="100"/>
      <c r="FC312" s="102"/>
      <c r="FD312" s="102"/>
      <c r="FE312" s="102"/>
      <c r="FF312" s="102"/>
      <c r="FG312" s="102"/>
      <c r="FH312" s="102"/>
      <c r="FI312" s="103"/>
      <c r="FJ312" s="103"/>
    </row>
    <row r="313" s="44" customFormat="1" ht="20.1" customHeight="1" spans="1:166">
      <c r="A313" s="84" t="s">
        <v>333</v>
      </c>
      <c r="B313" s="85" t="s">
        <v>32</v>
      </c>
      <c r="C313" s="86" t="s">
        <v>33</v>
      </c>
      <c r="D313" s="87">
        <v>0.022</v>
      </c>
      <c r="E313" s="90">
        <v>8508110000</v>
      </c>
      <c r="F313" s="86">
        <v>4</v>
      </c>
      <c r="G313" s="89">
        <f t="shared" si="12"/>
        <v>38.97</v>
      </c>
      <c r="H313" s="89">
        <f t="shared" si="13"/>
        <v>155.88</v>
      </c>
      <c r="I313" s="101" t="s">
        <v>34</v>
      </c>
      <c r="J313" s="99">
        <f t="shared" si="14"/>
        <v>3.42936</v>
      </c>
      <c r="K313" s="100">
        <v>129.9</v>
      </c>
      <c r="L313" s="100" t="s">
        <v>35</v>
      </c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FC313" s="102"/>
      <c r="FD313" s="102"/>
      <c r="FE313" s="102"/>
      <c r="FF313" s="102"/>
      <c r="FG313" s="102"/>
      <c r="FH313" s="102"/>
      <c r="FI313" s="103"/>
      <c r="FJ313" s="103"/>
    </row>
    <row r="314" s="44" customFormat="1" ht="20.1" customHeight="1" spans="1:166">
      <c r="A314" s="84" t="s">
        <v>334</v>
      </c>
      <c r="B314" s="85" t="s">
        <v>32</v>
      </c>
      <c r="C314" s="86" t="s">
        <v>33</v>
      </c>
      <c r="D314" s="87">
        <v>0.022</v>
      </c>
      <c r="E314" s="90">
        <v>8508110000</v>
      </c>
      <c r="F314" s="86">
        <v>4</v>
      </c>
      <c r="G314" s="89">
        <f t="shared" si="12"/>
        <v>38.97</v>
      </c>
      <c r="H314" s="89">
        <f t="shared" si="13"/>
        <v>155.88</v>
      </c>
      <c r="I314" s="101" t="s">
        <v>34</v>
      </c>
      <c r="J314" s="99">
        <f t="shared" si="14"/>
        <v>3.42936</v>
      </c>
      <c r="K314" s="100">
        <v>129.9</v>
      </c>
      <c r="L314" s="100" t="s">
        <v>35</v>
      </c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FC314" s="102"/>
      <c r="FD314" s="102"/>
      <c r="FE314" s="102"/>
      <c r="FF314" s="102"/>
      <c r="FG314" s="102"/>
      <c r="FH314" s="102"/>
      <c r="FI314" s="103"/>
      <c r="FJ314" s="103"/>
    </row>
    <row r="315" s="44" customFormat="1" ht="20.1" customHeight="1" spans="1:166">
      <c r="A315" s="84" t="s">
        <v>335</v>
      </c>
      <c r="B315" s="85" t="s">
        <v>32</v>
      </c>
      <c r="C315" s="86" t="s">
        <v>33</v>
      </c>
      <c r="D315" s="87">
        <v>0.022</v>
      </c>
      <c r="E315" s="90">
        <v>8508110000</v>
      </c>
      <c r="F315" s="86">
        <v>4</v>
      </c>
      <c r="G315" s="89">
        <f t="shared" si="12"/>
        <v>38.97</v>
      </c>
      <c r="H315" s="89">
        <f t="shared" si="13"/>
        <v>155.88</v>
      </c>
      <c r="I315" s="101" t="s">
        <v>34</v>
      </c>
      <c r="J315" s="99">
        <f t="shared" si="14"/>
        <v>3.42936</v>
      </c>
      <c r="K315" s="100">
        <v>129.9</v>
      </c>
      <c r="L315" s="100" t="s">
        <v>35</v>
      </c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  <c r="AB315" s="100"/>
      <c r="AC315" s="100"/>
      <c r="AD315" s="100"/>
      <c r="AE315" s="100"/>
      <c r="AF315" s="100"/>
      <c r="AG315" s="100"/>
      <c r="AH315" s="100"/>
      <c r="AI315" s="100"/>
      <c r="AJ315" s="100"/>
      <c r="AK315" s="100"/>
      <c r="AL315" s="100"/>
      <c r="AM315" s="100"/>
      <c r="AN315" s="100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  <c r="AZ315" s="100"/>
      <c r="BA315" s="100"/>
      <c r="BB315" s="100"/>
      <c r="BC315" s="100"/>
      <c r="BD315" s="100"/>
      <c r="BE315" s="100"/>
      <c r="BF315" s="100"/>
      <c r="BG315" s="100"/>
      <c r="BH315" s="100"/>
      <c r="BI315" s="100"/>
      <c r="BJ315" s="100"/>
      <c r="BK315" s="100"/>
      <c r="BL315" s="100"/>
      <c r="BM315" s="100"/>
      <c r="BN315" s="100"/>
      <c r="BO315" s="100"/>
      <c r="BP315" s="100"/>
      <c r="BQ315" s="100"/>
      <c r="BR315" s="100"/>
      <c r="BS315" s="100"/>
      <c r="BT315" s="100"/>
      <c r="BU315" s="100"/>
      <c r="BV315" s="100"/>
      <c r="BW315" s="100"/>
      <c r="BX315" s="100"/>
      <c r="BY315" s="100"/>
      <c r="BZ315" s="100"/>
      <c r="CA315" s="100"/>
      <c r="CB315" s="100"/>
      <c r="CC315" s="100"/>
      <c r="CD315" s="100"/>
      <c r="CE315" s="100"/>
      <c r="CF315" s="100"/>
      <c r="CG315" s="100"/>
      <c r="CH315" s="100"/>
      <c r="CI315" s="100"/>
      <c r="CJ315" s="100"/>
      <c r="CK315" s="100"/>
      <c r="CL315" s="100"/>
      <c r="CM315" s="100"/>
      <c r="CN315" s="100"/>
      <c r="CO315" s="100"/>
      <c r="CP315" s="100"/>
      <c r="CQ315" s="100"/>
      <c r="CR315" s="100"/>
      <c r="CS315" s="100"/>
      <c r="CT315" s="100"/>
      <c r="CU315" s="100"/>
      <c r="CV315" s="100"/>
      <c r="CW315" s="100"/>
      <c r="CX315" s="100"/>
      <c r="CY315" s="100"/>
      <c r="CZ315" s="100"/>
      <c r="DA315" s="100"/>
      <c r="DB315" s="100"/>
      <c r="DC315" s="100"/>
      <c r="DD315" s="100"/>
      <c r="DE315" s="100"/>
      <c r="DF315" s="100"/>
      <c r="DG315" s="100"/>
      <c r="DH315" s="100"/>
      <c r="DI315" s="100"/>
      <c r="DJ315" s="100"/>
      <c r="DK315" s="100"/>
      <c r="DL315" s="100"/>
      <c r="DM315" s="100"/>
      <c r="DN315" s="100"/>
      <c r="DO315" s="100"/>
      <c r="DP315" s="100"/>
      <c r="DQ315" s="100"/>
      <c r="DR315" s="100"/>
      <c r="DS315" s="100"/>
      <c r="DT315" s="100"/>
      <c r="DU315" s="100"/>
      <c r="DV315" s="100"/>
      <c r="DW315" s="100"/>
      <c r="DX315" s="100"/>
      <c r="DY315" s="100"/>
      <c r="DZ315" s="100"/>
      <c r="EA315" s="100"/>
      <c r="EB315" s="100"/>
      <c r="EC315" s="100"/>
      <c r="ED315" s="100"/>
      <c r="EE315" s="100"/>
      <c r="EF315" s="100"/>
      <c r="EG315" s="100"/>
      <c r="EH315" s="100"/>
      <c r="EI315" s="100"/>
      <c r="FC315" s="102"/>
      <c r="FD315" s="102"/>
      <c r="FE315" s="102"/>
      <c r="FF315" s="102"/>
      <c r="FG315" s="102"/>
      <c r="FH315" s="102"/>
      <c r="FI315" s="103"/>
      <c r="FJ315" s="103"/>
    </row>
    <row r="316" s="44" customFormat="1" ht="20.1" customHeight="1" spans="1:166">
      <c r="A316" s="84" t="s">
        <v>336</v>
      </c>
      <c r="B316" s="85" t="s">
        <v>32</v>
      </c>
      <c r="C316" s="86" t="s">
        <v>33</v>
      </c>
      <c r="D316" s="87">
        <v>0.022</v>
      </c>
      <c r="E316" s="90">
        <v>8508110000</v>
      </c>
      <c r="F316" s="86">
        <v>4</v>
      </c>
      <c r="G316" s="89">
        <f t="shared" si="12"/>
        <v>38.97</v>
      </c>
      <c r="H316" s="89">
        <f t="shared" si="13"/>
        <v>155.88</v>
      </c>
      <c r="I316" s="101" t="s">
        <v>34</v>
      </c>
      <c r="J316" s="99">
        <f t="shared" si="14"/>
        <v>3.42936</v>
      </c>
      <c r="K316" s="100">
        <v>129.9</v>
      </c>
      <c r="L316" s="100" t="s">
        <v>35</v>
      </c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  <c r="AB316" s="100"/>
      <c r="AC316" s="100"/>
      <c r="AD316" s="100"/>
      <c r="AE316" s="100"/>
      <c r="AF316" s="100"/>
      <c r="AG316" s="100"/>
      <c r="AH316" s="100"/>
      <c r="AI316" s="100"/>
      <c r="AJ316" s="100"/>
      <c r="AK316" s="100"/>
      <c r="AL316" s="100"/>
      <c r="AM316" s="100"/>
      <c r="AN316" s="100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  <c r="AZ316" s="100"/>
      <c r="BA316" s="100"/>
      <c r="BB316" s="100"/>
      <c r="BC316" s="100"/>
      <c r="BD316" s="100"/>
      <c r="BE316" s="100"/>
      <c r="BF316" s="100"/>
      <c r="BG316" s="100"/>
      <c r="BH316" s="100"/>
      <c r="BI316" s="100"/>
      <c r="BJ316" s="100"/>
      <c r="BK316" s="100"/>
      <c r="BL316" s="100"/>
      <c r="BM316" s="100"/>
      <c r="BN316" s="100"/>
      <c r="BO316" s="100"/>
      <c r="BP316" s="100"/>
      <c r="BQ316" s="100"/>
      <c r="BR316" s="100"/>
      <c r="BS316" s="100"/>
      <c r="BT316" s="100"/>
      <c r="BU316" s="100"/>
      <c r="BV316" s="100"/>
      <c r="BW316" s="100"/>
      <c r="BX316" s="100"/>
      <c r="BY316" s="100"/>
      <c r="BZ316" s="100"/>
      <c r="CA316" s="100"/>
      <c r="CB316" s="100"/>
      <c r="CC316" s="100"/>
      <c r="CD316" s="100"/>
      <c r="CE316" s="100"/>
      <c r="CF316" s="100"/>
      <c r="CG316" s="100"/>
      <c r="CH316" s="100"/>
      <c r="CI316" s="100"/>
      <c r="CJ316" s="100"/>
      <c r="CK316" s="100"/>
      <c r="CL316" s="100"/>
      <c r="CM316" s="100"/>
      <c r="CN316" s="100"/>
      <c r="CO316" s="100"/>
      <c r="CP316" s="100"/>
      <c r="CQ316" s="100"/>
      <c r="CR316" s="100"/>
      <c r="CS316" s="100"/>
      <c r="CT316" s="100"/>
      <c r="CU316" s="100"/>
      <c r="CV316" s="100"/>
      <c r="CW316" s="100"/>
      <c r="CX316" s="100"/>
      <c r="CY316" s="100"/>
      <c r="CZ316" s="100"/>
      <c r="DA316" s="100"/>
      <c r="DB316" s="100"/>
      <c r="DC316" s="100"/>
      <c r="DD316" s="100"/>
      <c r="DE316" s="100"/>
      <c r="DF316" s="100"/>
      <c r="DG316" s="100"/>
      <c r="DH316" s="100"/>
      <c r="DI316" s="100"/>
      <c r="DJ316" s="100"/>
      <c r="DK316" s="100"/>
      <c r="DL316" s="100"/>
      <c r="DM316" s="100"/>
      <c r="DN316" s="100"/>
      <c r="DO316" s="100"/>
      <c r="DP316" s="100"/>
      <c r="DQ316" s="100"/>
      <c r="DR316" s="100"/>
      <c r="DS316" s="100"/>
      <c r="DT316" s="100"/>
      <c r="DU316" s="100"/>
      <c r="DV316" s="100"/>
      <c r="DW316" s="100"/>
      <c r="DX316" s="100"/>
      <c r="DY316" s="100"/>
      <c r="DZ316" s="100"/>
      <c r="EA316" s="100"/>
      <c r="EB316" s="100"/>
      <c r="EC316" s="100"/>
      <c r="ED316" s="100"/>
      <c r="EE316" s="100"/>
      <c r="EF316" s="100"/>
      <c r="EG316" s="100"/>
      <c r="EH316" s="100"/>
      <c r="EI316" s="100"/>
      <c r="FC316" s="102"/>
      <c r="FD316" s="102"/>
      <c r="FE316" s="102"/>
      <c r="FF316" s="102"/>
      <c r="FG316" s="102"/>
      <c r="FH316" s="102"/>
      <c r="FI316" s="103"/>
      <c r="FJ316" s="103"/>
    </row>
    <row r="317" s="44" customFormat="1" ht="20.1" customHeight="1" spans="1:166">
      <c r="A317" s="84" t="s">
        <v>337</v>
      </c>
      <c r="B317" s="85" t="s">
        <v>32</v>
      </c>
      <c r="C317" s="86" t="s">
        <v>33</v>
      </c>
      <c r="D317" s="87">
        <v>0.022</v>
      </c>
      <c r="E317" s="90">
        <v>8508110000</v>
      </c>
      <c r="F317" s="86">
        <v>4</v>
      </c>
      <c r="G317" s="89">
        <f t="shared" si="12"/>
        <v>38.97</v>
      </c>
      <c r="H317" s="89">
        <f t="shared" si="13"/>
        <v>155.88</v>
      </c>
      <c r="I317" s="101" t="s">
        <v>34</v>
      </c>
      <c r="J317" s="99">
        <f t="shared" si="14"/>
        <v>3.42936</v>
      </c>
      <c r="K317" s="100">
        <v>129.9</v>
      </c>
      <c r="L317" s="100" t="s">
        <v>35</v>
      </c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0"/>
      <c r="BH317" s="100"/>
      <c r="BI317" s="100"/>
      <c r="BJ317" s="100"/>
      <c r="BK317" s="100"/>
      <c r="BL317" s="100"/>
      <c r="BM317" s="100"/>
      <c r="BN317" s="100"/>
      <c r="BO317" s="100"/>
      <c r="BP317" s="100"/>
      <c r="BQ317" s="100"/>
      <c r="BR317" s="100"/>
      <c r="BS317" s="100"/>
      <c r="BT317" s="100"/>
      <c r="BU317" s="100"/>
      <c r="BV317" s="100"/>
      <c r="BW317" s="100"/>
      <c r="BX317" s="100"/>
      <c r="BY317" s="100"/>
      <c r="BZ317" s="100"/>
      <c r="CA317" s="100"/>
      <c r="CB317" s="100"/>
      <c r="CC317" s="100"/>
      <c r="CD317" s="100"/>
      <c r="CE317" s="100"/>
      <c r="CF317" s="100"/>
      <c r="CG317" s="100"/>
      <c r="CH317" s="100"/>
      <c r="CI317" s="100"/>
      <c r="CJ317" s="100"/>
      <c r="CK317" s="100"/>
      <c r="CL317" s="100"/>
      <c r="CM317" s="100"/>
      <c r="CN317" s="100"/>
      <c r="CO317" s="100"/>
      <c r="CP317" s="100"/>
      <c r="CQ317" s="100"/>
      <c r="CR317" s="100"/>
      <c r="CS317" s="100"/>
      <c r="CT317" s="100"/>
      <c r="CU317" s="100"/>
      <c r="CV317" s="100"/>
      <c r="CW317" s="100"/>
      <c r="CX317" s="100"/>
      <c r="CY317" s="100"/>
      <c r="CZ317" s="100"/>
      <c r="DA317" s="100"/>
      <c r="DB317" s="100"/>
      <c r="DC317" s="100"/>
      <c r="DD317" s="100"/>
      <c r="DE317" s="100"/>
      <c r="DF317" s="100"/>
      <c r="DG317" s="100"/>
      <c r="DH317" s="100"/>
      <c r="DI317" s="100"/>
      <c r="DJ317" s="100"/>
      <c r="DK317" s="100"/>
      <c r="DL317" s="100"/>
      <c r="DM317" s="100"/>
      <c r="DN317" s="100"/>
      <c r="DO317" s="100"/>
      <c r="DP317" s="100"/>
      <c r="DQ317" s="100"/>
      <c r="DR317" s="100"/>
      <c r="DS317" s="100"/>
      <c r="DT317" s="100"/>
      <c r="DU317" s="100"/>
      <c r="DV317" s="100"/>
      <c r="DW317" s="100"/>
      <c r="DX317" s="100"/>
      <c r="DY317" s="100"/>
      <c r="DZ317" s="100"/>
      <c r="EA317" s="100"/>
      <c r="EB317" s="100"/>
      <c r="EC317" s="100"/>
      <c r="ED317" s="100"/>
      <c r="EE317" s="100"/>
      <c r="EF317" s="100"/>
      <c r="EG317" s="100"/>
      <c r="EH317" s="100"/>
      <c r="EI317" s="100"/>
      <c r="FC317" s="102"/>
      <c r="FD317" s="102"/>
      <c r="FE317" s="102"/>
      <c r="FF317" s="102"/>
      <c r="FG317" s="102"/>
      <c r="FH317" s="102"/>
      <c r="FI317" s="103"/>
      <c r="FJ317" s="103"/>
    </row>
    <row r="318" s="44" customFormat="1" ht="20.1" customHeight="1" spans="1:166">
      <c r="A318" s="84" t="s">
        <v>338</v>
      </c>
      <c r="B318" s="85" t="s">
        <v>32</v>
      </c>
      <c r="C318" s="86" t="s">
        <v>33</v>
      </c>
      <c r="D318" s="87">
        <v>0.022</v>
      </c>
      <c r="E318" s="90">
        <v>8508110000</v>
      </c>
      <c r="F318" s="86">
        <v>4</v>
      </c>
      <c r="G318" s="89">
        <f t="shared" si="12"/>
        <v>38.97</v>
      </c>
      <c r="H318" s="89">
        <f t="shared" si="13"/>
        <v>155.88</v>
      </c>
      <c r="I318" s="101" t="s">
        <v>34</v>
      </c>
      <c r="J318" s="99">
        <f t="shared" si="14"/>
        <v>3.42936</v>
      </c>
      <c r="K318" s="100">
        <v>129.9</v>
      </c>
      <c r="L318" s="100" t="s">
        <v>35</v>
      </c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  <c r="X318" s="100"/>
      <c r="Y318" s="100"/>
      <c r="Z318" s="100"/>
      <c r="AA318" s="100"/>
      <c r="AB318" s="100"/>
      <c r="AC318" s="100"/>
      <c r="AD318" s="100"/>
      <c r="AE318" s="100"/>
      <c r="AF318" s="100"/>
      <c r="AG318" s="100"/>
      <c r="AH318" s="100"/>
      <c r="AI318" s="100"/>
      <c r="AJ318" s="100"/>
      <c r="AK318" s="100"/>
      <c r="AL318" s="100"/>
      <c r="AM318" s="100"/>
      <c r="AN318" s="100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  <c r="AZ318" s="100"/>
      <c r="BA318" s="100"/>
      <c r="BB318" s="100"/>
      <c r="BC318" s="100"/>
      <c r="BD318" s="100"/>
      <c r="BE318" s="100"/>
      <c r="BF318" s="100"/>
      <c r="BG318" s="100"/>
      <c r="BH318" s="100"/>
      <c r="BI318" s="100"/>
      <c r="BJ318" s="100"/>
      <c r="BK318" s="100"/>
      <c r="BL318" s="100"/>
      <c r="BM318" s="100"/>
      <c r="BN318" s="100"/>
      <c r="BO318" s="100"/>
      <c r="BP318" s="100"/>
      <c r="BQ318" s="100"/>
      <c r="BR318" s="100"/>
      <c r="BS318" s="100"/>
      <c r="BT318" s="100"/>
      <c r="BU318" s="100"/>
      <c r="BV318" s="100"/>
      <c r="BW318" s="100"/>
      <c r="BX318" s="100"/>
      <c r="BY318" s="100"/>
      <c r="BZ318" s="100"/>
      <c r="CA318" s="100"/>
      <c r="CB318" s="100"/>
      <c r="CC318" s="100"/>
      <c r="CD318" s="100"/>
      <c r="CE318" s="100"/>
      <c r="CF318" s="100"/>
      <c r="CG318" s="100"/>
      <c r="CH318" s="100"/>
      <c r="CI318" s="100"/>
      <c r="CJ318" s="100"/>
      <c r="CK318" s="100"/>
      <c r="CL318" s="100"/>
      <c r="CM318" s="100"/>
      <c r="CN318" s="100"/>
      <c r="CO318" s="100"/>
      <c r="CP318" s="100"/>
      <c r="CQ318" s="100"/>
      <c r="CR318" s="100"/>
      <c r="CS318" s="100"/>
      <c r="CT318" s="100"/>
      <c r="CU318" s="100"/>
      <c r="CV318" s="100"/>
      <c r="CW318" s="100"/>
      <c r="CX318" s="100"/>
      <c r="CY318" s="100"/>
      <c r="CZ318" s="100"/>
      <c r="DA318" s="100"/>
      <c r="DB318" s="100"/>
      <c r="DC318" s="100"/>
      <c r="DD318" s="100"/>
      <c r="DE318" s="100"/>
      <c r="DF318" s="100"/>
      <c r="DG318" s="100"/>
      <c r="DH318" s="100"/>
      <c r="DI318" s="100"/>
      <c r="DJ318" s="100"/>
      <c r="DK318" s="100"/>
      <c r="DL318" s="100"/>
      <c r="DM318" s="100"/>
      <c r="DN318" s="100"/>
      <c r="DO318" s="100"/>
      <c r="DP318" s="100"/>
      <c r="DQ318" s="100"/>
      <c r="DR318" s="100"/>
      <c r="DS318" s="100"/>
      <c r="DT318" s="100"/>
      <c r="DU318" s="100"/>
      <c r="DV318" s="100"/>
      <c r="DW318" s="100"/>
      <c r="DX318" s="100"/>
      <c r="DY318" s="100"/>
      <c r="DZ318" s="100"/>
      <c r="EA318" s="100"/>
      <c r="EB318" s="100"/>
      <c r="EC318" s="100"/>
      <c r="ED318" s="100"/>
      <c r="EE318" s="100"/>
      <c r="EF318" s="100"/>
      <c r="EG318" s="100"/>
      <c r="EH318" s="100"/>
      <c r="EI318" s="100"/>
      <c r="FC318" s="102"/>
      <c r="FD318" s="102"/>
      <c r="FE318" s="102"/>
      <c r="FF318" s="102"/>
      <c r="FG318" s="102"/>
      <c r="FH318" s="102"/>
      <c r="FI318" s="103"/>
      <c r="FJ318" s="103"/>
    </row>
    <row r="319" s="44" customFormat="1" ht="20.1" customHeight="1" spans="1:166">
      <c r="A319" s="84" t="s">
        <v>339</v>
      </c>
      <c r="B319" s="85" t="s">
        <v>32</v>
      </c>
      <c r="C319" s="86" t="s">
        <v>33</v>
      </c>
      <c r="D319" s="87">
        <v>0.022</v>
      </c>
      <c r="E319" s="90">
        <v>8508110000</v>
      </c>
      <c r="F319" s="86">
        <v>4</v>
      </c>
      <c r="G319" s="89">
        <f t="shared" si="12"/>
        <v>38.97</v>
      </c>
      <c r="H319" s="89">
        <f t="shared" si="13"/>
        <v>155.88</v>
      </c>
      <c r="I319" s="101" t="s">
        <v>34</v>
      </c>
      <c r="J319" s="99">
        <f t="shared" si="14"/>
        <v>3.42936</v>
      </c>
      <c r="K319" s="100">
        <v>129.9</v>
      </c>
      <c r="L319" s="100" t="s">
        <v>35</v>
      </c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  <c r="AB319" s="100"/>
      <c r="AC319" s="100"/>
      <c r="AD319" s="100"/>
      <c r="AE319" s="100"/>
      <c r="AF319" s="100"/>
      <c r="AG319" s="100"/>
      <c r="AH319" s="100"/>
      <c r="AI319" s="100"/>
      <c r="AJ319" s="100"/>
      <c r="AK319" s="100"/>
      <c r="AL319" s="100"/>
      <c r="AM319" s="100"/>
      <c r="AN319" s="100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  <c r="AZ319" s="100"/>
      <c r="BA319" s="100"/>
      <c r="BB319" s="100"/>
      <c r="BC319" s="100"/>
      <c r="BD319" s="100"/>
      <c r="BE319" s="100"/>
      <c r="BF319" s="100"/>
      <c r="BG319" s="100"/>
      <c r="BH319" s="100"/>
      <c r="BI319" s="100"/>
      <c r="BJ319" s="100"/>
      <c r="BK319" s="100"/>
      <c r="BL319" s="100"/>
      <c r="BM319" s="100"/>
      <c r="BN319" s="100"/>
      <c r="BO319" s="100"/>
      <c r="BP319" s="100"/>
      <c r="BQ319" s="100"/>
      <c r="BR319" s="100"/>
      <c r="BS319" s="100"/>
      <c r="BT319" s="100"/>
      <c r="BU319" s="100"/>
      <c r="BV319" s="100"/>
      <c r="BW319" s="100"/>
      <c r="BX319" s="100"/>
      <c r="BY319" s="100"/>
      <c r="BZ319" s="100"/>
      <c r="CA319" s="100"/>
      <c r="CB319" s="100"/>
      <c r="CC319" s="100"/>
      <c r="CD319" s="100"/>
      <c r="CE319" s="100"/>
      <c r="CF319" s="100"/>
      <c r="CG319" s="100"/>
      <c r="CH319" s="100"/>
      <c r="CI319" s="100"/>
      <c r="CJ319" s="100"/>
      <c r="CK319" s="100"/>
      <c r="CL319" s="100"/>
      <c r="CM319" s="100"/>
      <c r="CN319" s="100"/>
      <c r="CO319" s="100"/>
      <c r="CP319" s="100"/>
      <c r="CQ319" s="100"/>
      <c r="CR319" s="100"/>
      <c r="CS319" s="100"/>
      <c r="CT319" s="100"/>
      <c r="CU319" s="100"/>
      <c r="CV319" s="100"/>
      <c r="CW319" s="100"/>
      <c r="CX319" s="100"/>
      <c r="CY319" s="100"/>
      <c r="CZ319" s="100"/>
      <c r="DA319" s="100"/>
      <c r="DB319" s="100"/>
      <c r="DC319" s="100"/>
      <c r="DD319" s="100"/>
      <c r="DE319" s="100"/>
      <c r="DF319" s="100"/>
      <c r="DG319" s="100"/>
      <c r="DH319" s="100"/>
      <c r="DI319" s="100"/>
      <c r="DJ319" s="100"/>
      <c r="DK319" s="100"/>
      <c r="DL319" s="100"/>
      <c r="DM319" s="100"/>
      <c r="DN319" s="100"/>
      <c r="DO319" s="100"/>
      <c r="DP319" s="100"/>
      <c r="DQ319" s="100"/>
      <c r="DR319" s="100"/>
      <c r="DS319" s="100"/>
      <c r="DT319" s="100"/>
      <c r="DU319" s="100"/>
      <c r="DV319" s="100"/>
      <c r="DW319" s="100"/>
      <c r="DX319" s="100"/>
      <c r="DY319" s="100"/>
      <c r="DZ319" s="100"/>
      <c r="EA319" s="100"/>
      <c r="EB319" s="100"/>
      <c r="EC319" s="100"/>
      <c r="ED319" s="100"/>
      <c r="EE319" s="100"/>
      <c r="EF319" s="100"/>
      <c r="EG319" s="100"/>
      <c r="EH319" s="100"/>
      <c r="EI319" s="100"/>
      <c r="FC319" s="102"/>
      <c r="FD319" s="102"/>
      <c r="FE319" s="102"/>
      <c r="FF319" s="102"/>
      <c r="FG319" s="102"/>
      <c r="FH319" s="102"/>
      <c r="FI319" s="103"/>
      <c r="FJ319" s="103"/>
    </row>
    <row r="320" s="44" customFormat="1" ht="20.1" customHeight="1" spans="1:166">
      <c r="A320" s="84" t="s">
        <v>340</v>
      </c>
      <c r="B320" s="85" t="s">
        <v>32</v>
      </c>
      <c r="C320" s="86" t="s">
        <v>33</v>
      </c>
      <c r="D320" s="87">
        <v>0.022</v>
      </c>
      <c r="E320" s="90">
        <v>8508110000</v>
      </c>
      <c r="F320" s="86">
        <v>4</v>
      </c>
      <c r="G320" s="89">
        <f t="shared" si="12"/>
        <v>38.97</v>
      </c>
      <c r="H320" s="89">
        <f t="shared" si="13"/>
        <v>155.88</v>
      </c>
      <c r="I320" s="101" t="s">
        <v>34</v>
      </c>
      <c r="J320" s="99">
        <f t="shared" si="14"/>
        <v>3.42936</v>
      </c>
      <c r="K320" s="100">
        <v>129.9</v>
      </c>
      <c r="L320" s="100" t="s">
        <v>35</v>
      </c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  <c r="AB320" s="100"/>
      <c r="AC320" s="100"/>
      <c r="AD320" s="100"/>
      <c r="AE320" s="100"/>
      <c r="AF320" s="100"/>
      <c r="AG320" s="100"/>
      <c r="AH320" s="100"/>
      <c r="AI320" s="100"/>
      <c r="AJ320" s="100"/>
      <c r="AK320" s="100"/>
      <c r="AL320" s="100"/>
      <c r="AM320" s="100"/>
      <c r="AN320" s="100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  <c r="AZ320" s="100"/>
      <c r="BA320" s="100"/>
      <c r="BB320" s="100"/>
      <c r="BC320" s="100"/>
      <c r="BD320" s="100"/>
      <c r="BE320" s="100"/>
      <c r="BF320" s="100"/>
      <c r="BG320" s="100"/>
      <c r="BH320" s="100"/>
      <c r="BI320" s="100"/>
      <c r="BJ320" s="100"/>
      <c r="BK320" s="100"/>
      <c r="BL320" s="100"/>
      <c r="BM320" s="100"/>
      <c r="BN320" s="100"/>
      <c r="BO320" s="100"/>
      <c r="BP320" s="100"/>
      <c r="BQ320" s="100"/>
      <c r="BR320" s="100"/>
      <c r="BS320" s="100"/>
      <c r="BT320" s="100"/>
      <c r="BU320" s="100"/>
      <c r="BV320" s="100"/>
      <c r="BW320" s="100"/>
      <c r="BX320" s="100"/>
      <c r="BY320" s="100"/>
      <c r="BZ320" s="100"/>
      <c r="CA320" s="100"/>
      <c r="CB320" s="100"/>
      <c r="CC320" s="100"/>
      <c r="CD320" s="100"/>
      <c r="CE320" s="100"/>
      <c r="CF320" s="100"/>
      <c r="CG320" s="100"/>
      <c r="CH320" s="100"/>
      <c r="CI320" s="100"/>
      <c r="CJ320" s="100"/>
      <c r="CK320" s="100"/>
      <c r="CL320" s="100"/>
      <c r="CM320" s="100"/>
      <c r="CN320" s="100"/>
      <c r="CO320" s="100"/>
      <c r="CP320" s="100"/>
      <c r="CQ320" s="100"/>
      <c r="CR320" s="100"/>
      <c r="CS320" s="100"/>
      <c r="CT320" s="100"/>
      <c r="CU320" s="100"/>
      <c r="CV320" s="100"/>
      <c r="CW320" s="100"/>
      <c r="CX320" s="100"/>
      <c r="CY320" s="100"/>
      <c r="CZ320" s="100"/>
      <c r="DA320" s="100"/>
      <c r="DB320" s="100"/>
      <c r="DC320" s="100"/>
      <c r="DD320" s="100"/>
      <c r="DE320" s="100"/>
      <c r="DF320" s="100"/>
      <c r="DG320" s="100"/>
      <c r="DH320" s="100"/>
      <c r="DI320" s="100"/>
      <c r="DJ320" s="100"/>
      <c r="DK320" s="100"/>
      <c r="DL320" s="100"/>
      <c r="DM320" s="100"/>
      <c r="DN320" s="100"/>
      <c r="DO320" s="100"/>
      <c r="DP320" s="100"/>
      <c r="DQ320" s="100"/>
      <c r="DR320" s="100"/>
      <c r="DS320" s="100"/>
      <c r="DT320" s="100"/>
      <c r="DU320" s="100"/>
      <c r="DV320" s="100"/>
      <c r="DW320" s="100"/>
      <c r="DX320" s="100"/>
      <c r="DY320" s="100"/>
      <c r="DZ320" s="100"/>
      <c r="EA320" s="100"/>
      <c r="EB320" s="100"/>
      <c r="EC320" s="100"/>
      <c r="ED320" s="100"/>
      <c r="EE320" s="100"/>
      <c r="EF320" s="100"/>
      <c r="EG320" s="100"/>
      <c r="EH320" s="100"/>
      <c r="EI320" s="100"/>
      <c r="FC320" s="102"/>
      <c r="FD320" s="102"/>
      <c r="FE320" s="102"/>
      <c r="FF320" s="102"/>
      <c r="FG320" s="102"/>
      <c r="FH320" s="102"/>
      <c r="FI320" s="103"/>
      <c r="FJ320" s="103"/>
    </row>
    <row r="321" s="44" customFormat="1" ht="20.1" customHeight="1" spans="1:166">
      <c r="A321" s="84" t="s">
        <v>341</v>
      </c>
      <c r="B321" s="85" t="s">
        <v>32</v>
      </c>
      <c r="C321" s="86" t="s">
        <v>33</v>
      </c>
      <c r="D321" s="87">
        <v>0.022</v>
      </c>
      <c r="E321" s="90">
        <v>8508110000</v>
      </c>
      <c r="F321" s="86">
        <v>4</v>
      </c>
      <c r="G321" s="89">
        <f t="shared" si="12"/>
        <v>38.97</v>
      </c>
      <c r="H321" s="89">
        <f t="shared" si="13"/>
        <v>155.88</v>
      </c>
      <c r="I321" s="101" t="s">
        <v>34</v>
      </c>
      <c r="J321" s="99">
        <f t="shared" si="14"/>
        <v>3.42936</v>
      </c>
      <c r="K321" s="100">
        <v>129.9</v>
      </c>
      <c r="L321" s="100" t="s">
        <v>35</v>
      </c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  <c r="AZ321" s="100"/>
      <c r="BA321" s="100"/>
      <c r="BB321" s="100"/>
      <c r="BC321" s="100"/>
      <c r="BD321" s="100"/>
      <c r="BE321" s="100"/>
      <c r="BF321" s="100"/>
      <c r="BG321" s="100"/>
      <c r="BH321" s="100"/>
      <c r="BI321" s="100"/>
      <c r="BJ321" s="100"/>
      <c r="BK321" s="100"/>
      <c r="BL321" s="100"/>
      <c r="BM321" s="100"/>
      <c r="BN321" s="100"/>
      <c r="BO321" s="100"/>
      <c r="BP321" s="100"/>
      <c r="BQ321" s="100"/>
      <c r="BR321" s="100"/>
      <c r="BS321" s="100"/>
      <c r="BT321" s="100"/>
      <c r="BU321" s="100"/>
      <c r="BV321" s="100"/>
      <c r="BW321" s="100"/>
      <c r="BX321" s="100"/>
      <c r="BY321" s="100"/>
      <c r="BZ321" s="100"/>
      <c r="CA321" s="100"/>
      <c r="CB321" s="100"/>
      <c r="CC321" s="100"/>
      <c r="CD321" s="100"/>
      <c r="CE321" s="100"/>
      <c r="CF321" s="100"/>
      <c r="CG321" s="100"/>
      <c r="CH321" s="100"/>
      <c r="CI321" s="100"/>
      <c r="CJ321" s="100"/>
      <c r="CK321" s="100"/>
      <c r="CL321" s="100"/>
      <c r="CM321" s="100"/>
      <c r="CN321" s="100"/>
      <c r="CO321" s="100"/>
      <c r="CP321" s="100"/>
      <c r="CQ321" s="100"/>
      <c r="CR321" s="100"/>
      <c r="CS321" s="100"/>
      <c r="CT321" s="100"/>
      <c r="CU321" s="100"/>
      <c r="CV321" s="100"/>
      <c r="CW321" s="100"/>
      <c r="CX321" s="100"/>
      <c r="CY321" s="100"/>
      <c r="CZ321" s="100"/>
      <c r="DA321" s="100"/>
      <c r="DB321" s="100"/>
      <c r="DC321" s="100"/>
      <c r="DD321" s="100"/>
      <c r="DE321" s="100"/>
      <c r="DF321" s="100"/>
      <c r="DG321" s="100"/>
      <c r="DH321" s="100"/>
      <c r="DI321" s="100"/>
      <c r="DJ321" s="100"/>
      <c r="DK321" s="100"/>
      <c r="DL321" s="100"/>
      <c r="DM321" s="100"/>
      <c r="DN321" s="100"/>
      <c r="DO321" s="100"/>
      <c r="DP321" s="100"/>
      <c r="DQ321" s="100"/>
      <c r="DR321" s="100"/>
      <c r="DS321" s="100"/>
      <c r="DT321" s="100"/>
      <c r="DU321" s="100"/>
      <c r="DV321" s="100"/>
      <c r="DW321" s="100"/>
      <c r="DX321" s="100"/>
      <c r="DY321" s="100"/>
      <c r="DZ321" s="100"/>
      <c r="EA321" s="100"/>
      <c r="EB321" s="100"/>
      <c r="EC321" s="100"/>
      <c r="ED321" s="100"/>
      <c r="EE321" s="100"/>
      <c r="EF321" s="100"/>
      <c r="EG321" s="100"/>
      <c r="EH321" s="100"/>
      <c r="EI321" s="100"/>
      <c r="FC321" s="102"/>
      <c r="FD321" s="102"/>
      <c r="FE321" s="102"/>
      <c r="FF321" s="102"/>
      <c r="FG321" s="102"/>
      <c r="FH321" s="102"/>
      <c r="FI321" s="103"/>
      <c r="FJ321" s="103"/>
    </row>
    <row r="322" s="44" customFormat="1" ht="20.1" customHeight="1" spans="1:166">
      <c r="A322" s="84" t="s">
        <v>342</v>
      </c>
      <c r="B322" s="85" t="s">
        <v>32</v>
      </c>
      <c r="C322" s="86" t="s">
        <v>33</v>
      </c>
      <c r="D322" s="87">
        <v>0.022</v>
      </c>
      <c r="E322" s="90">
        <v>8508110000</v>
      </c>
      <c r="F322" s="86">
        <v>4</v>
      </c>
      <c r="G322" s="89">
        <f t="shared" si="12"/>
        <v>38.97</v>
      </c>
      <c r="H322" s="89">
        <f t="shared" si="13"/>
        <v>155.88</v>
      </c>
      <c r="I322" s="101" t="s">
        <v>34</v>
      </c>
      <c r="J322" s="99">
        <f t="shared" si="14"/>
        <v>3.42936</v>
      </c>
      <c r="K322" s="100">
        <v>129.9</v>
      </c>
      <c r="L322" s="100" t="s">
        <v>35</v>
      </c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  <c r="AB322" s="100"/>
      <c r="AC322" s="100"/>
      <c r="AD322" s="100"/>
      <c r="AE322" s="100"/>
      <c r="AF322" s="100"/>
      <c r="AG322" s="100"/>
      <c r="AH322" s="100"/>
      <c r="AI322" s="100"/>
      <c r="AJ322" s="100"/>
      <c r="AK322" s="100"/>
      <c r="AL322" s="100"/>
      <c r="AM322" s="100"/>
      <c r="AN322" s="100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  <c r="AZ322" s="100"/>
      <c r="BA322" s="100"/>
      <c r="BB322" s="100"/>
      <c r="BC322" s="100"/>
      <c r="BD322" s="100"/>
      <c r="BE322" s="100"/>
      <c r="BF322" s="100"/>
      <c r="BG322" s="100"/>
      <c r="BH322" s="100"/>
      <c r="BI322" s="100"/>
      <c r="BJ322" s="100"/>
      <c r="BK322" s="100"/>
      <c r="BL322" s="100"/>
      <c r="BM322" s="100"/>
      <c r="BN322" s="100"/>
      <c r="BO322" s="100"/>
      <c r="BP322" s="100"/>
      <c r="BQ322" s="100"/>
      <c r="BR322" s="100"/>
      <c r="BS322" s="100"/>
      <c r="BT322" s="100"/>
      <c r="BU322" s="100"/>
      <c r="BV322" s="100"/>
      <c r="BW322" s="100"/>
      <c r="BX322" s="100"/>
      <c r="BY322" s="100"/>
      <c r="BZ322" s="100"/>
      <c r="CA322" s="100"/>
      <c r="CB322" s="100"/>
      <c r="CC322" s="100"/>
      <c r="CD322" s="100"/>
      <c r="CE322" s="100"/>
      <c r="CF322" s="100"/>
      <c r="CG322" s="100"/>
      <c r="CH322" s="100"/>
      <c r="CI322" s="100"/>
      <c r="CJ322" s="100"/>
      <c r="CK322" s="100"/>
      <c r="CL322" s="100"/>
      <c r="CM322" s="100"/>
      <c r="CN322" s="100"/>
      <c r="CO322" s="100"/>
      <c r="CP322" s="100"/>
      <c r="CQ322" s="100"/>
      <c r="CR322" s="100"/>
      <c r="CS322" s="100"/>
      <c r="CT322" s="100"/>
      <c r="CU322" s="100"/>
      <c r="CV322" s="100"/>
      <c r="CW322" s="100"/>
      <c r="CX322" s="100"/>
      <c r="CY322" s="100"/>
      <c r="CZ322" s="100"/>
      <c r="DA322" s="100"/>
      <c r="DB322" s="100"/>
      <c r="DC322" s="100"/>
      <c r="DD322" s="100"/>
      <c r="DE322" s="100"/>
      <c r="DF322" s="100"/>
      <c r="DG322" s="100"/>
      <c r="DH322" s="100"/>
      <c r="DI322" s="100"/>
      <c r="DJ322" s="100"/>
      <c r="DK322" s="100"/>
      <c r="DL322" s="100"/>
      <c r="DM322" s="100"/>
      <c r="DN322" s="100"/>
      <c r="DO322" s="100"/>
      <c r="DP322" s="100"/>
      <c r="DQ322" s="100"/>
      <c r="DR322" s="100"/>
      <c r="DS322" s="100"/>
      <c r="DT322" s="100"/>
      <c r="DU322" s="100"/>
      <c r="DV322" s="100"/>
      <c r="DW322" s="100"/>
      <c r="DX322" s="100"/>
      <c r="DY322" s="100"/>
      <c r="DZ322" s="100"/>
      <c r="EA322" s="100"/>
      <c r="EB322" s="100"/>
      <c r="EC322" s="100"/>
      <c r="ED322" s="100"/>
      <c r="EE322" s="100"/>
      <c r="EF322" s="100"/>
      <c r="EG322" s="100"/>
      <c r="EH322" s="100"/>
      <c r="EI322" s="100"/>
      <c r="FC322" s="102"/>
      <c r="FD322" s="102"/>
      <c r="FE322" s="102"/>
      <c r="FF322" s="102"/>
      <c r="FG322" s="102"/>
      <c r="FH322" s="102"/>
      <c r="FI322" s="103"/>
      <c r="FJ322" s="103"/>
    </row>
    <row r="323" s="44" customFormat="1" ht="20.1" customHeight="1" spans="1:166">
      <c r="A323" s="84" t="s">
        <v>343</v>
      </c>
      <c r="B323" s="85" t="s">
        <v>32</v>
      </c>
      <c r="C323" s="86" t="s">
        <v>33</v>
      </c>
      <c r="D323" s="87">
        <v>0.022</v>
      </c>
      <c r="E323" s="90">
        <v>8508110000</v>
      </c>
      <c r="F323" s="86">
        <v>4</v>
      </c>
      <c r="G323" s="89">
        <f t="shared" si="12"/>
        <v>38.97</v>
      </c>
      <c r="H323" s="89">
        <f t="shared" si="13"/>
        <v>155.88</v>
      </c>
      <c r="I323" s="101" t="s">
        <v>34</v>
      </c>
      <c r="J323" s="99">
        <f t="shared" si="14"/>
        <v>3.42936</v>
      </c>
      <c r="K323" s="100">
        <v>129.9</v>
      </c>
      <c r="L323" s="100" t="s">
        <v>35</v>
      </c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  <c r="AB323" s="100"/>
      <c r="AC323" s="100"/>
      <c r="AD323" s="100"/>
      <c r="AE323" s="100"/>
      <c r="AF323" s="100"/>
      <c r="AG323" s="100"/>
      <c r="AH323" s="100"/>
      <c r="AI323" s="100"/>
      <c r="AJ323" s="100"/>
      <c r="AK323" s="100"/>
      <c r="AL323" s="100"/>
      <c r="AM323" s="100"/>
      <c r="AN323" s="100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  <c r="AZ323" s="100"/>
      <c r="BA323" s="100"/>
      <c r="BB323" s="100"/>
      <c r="BC323" s="100"/>
      <c r="BD323" s="100"/>
      <c r="BE323" s="100"/>
      <c r="BF323" s="100"/>
      <c r="BG323" s="100"/>
      <c r="BH323" s="100"/>
      <c r="BI323" s="100"/>
      <c r="BJ323" s="100"/>
      <c r="BK323" s="100"/>
      <c r="BL323" s="100"/>
      <c r="BM323" s="100"/>
      <c r="BN323" s="100"/>
      <c r="BO323" s="100"/>
      <c r="BP323" s="100"/>
      <c r="BQ323" s="100"/>
      <c r="BR323" s="100"/>
      <c r="BS323" s="100"/>
      <c r="BT323" s="100"/>
      <c r="BU323" s="100"/>
      <c r="BV323" s="100"/>
      <c r="BW323" s="100"/>
      <c r="BX323" s="100"/>
      <c r="BY323" s="100"/>
      <c r="BZ323" s="100"/>
      <c r="CA323" s="100"/>
      <c r="CB323" s="100"/>
      <c r="CC323" s="100"/>
      <c r="CD323" s="100"/>
      <c r="CE323" s="100"/>
      <c r="CF323" s="100"/>
      <c r="CG323" s="100"/>
      <c r="CH323" s="100"/>
      <c r="CI323" s="100"/>
      <c r="CJ323" s="100"/>
      <c r="CK323" s="100"/>
      <c r="CL323" s="100"/>
      <c r="CM323" s="100"/>
      <c r="CN323" s="100"/>
      <c r="CO323" s="100"/>
      <c r="CP323" s="100"/>
      <c r="CQ323" s="100"/>
      <c r="CR323" s="100"/>
      <c r="CS323" s="100"/>
      <c r="CT323" s="100"/>
      <c r="CU323" s="100"/>
      <c r="CV323" s="100"/>
      <c r="CW323" s="100"/>
      <c r="CX323" s="100"/>
      <c r="CY323" s="100"/>
      <c r="CZ323" s="100"/>
      <c r="DA323" s="100"/>
      <c r="DB323" s="100"/>
      <c r="DC323" s="100"/>
      <c r="DD323" s="100"/>
      <c r="DE323" s="100"/>
      <c r="DF323" s="100"/>
      <c r="DG323" s="100"/>
      <c r="DH323" s="100"/>
      <c r="DI323" s="100"/>
      <c r="DJ323" s="100"/>
      <c r="DK323" s="100"/>
      <c r="DL323" s="100"/>
      <c r="DM323" s="100"/>
      <c r="DN323" s="100"/>
      <c r="DO323" s="100"/>
      <c r="DP323" s="100"/>
      <c r="DQ323" s="100"/>
      <c r="DR323" s="100"/>
      <c r="DS323" s="100"/>
      <c r="DT323" s="100"/>
      <c r="DU323" s="100"/>
      <c r="DV323" s="100"/>
      <c r="DW323" s="100"/>
      <c r="DX323" s="100"/>
      <c r="DY323" s="100"/>
      <c r="DZ323" s="100"/>
      <c r="EA323" s="100"/>
      <c r="EB323" s="100"/>
      <c r="EC323" s="100"/>
      <c r="ED323" s="100"/>
      <c r="EE323" s="100"/>
      <c r="EF323" s="100"/>
      <c r="EG323" s="100"/>
      <c r="EH323" s="100"/>
      <c r="EI323" s="100"/>
      <c r="FC323" s="102"/>
      <c r="FD323" s="102"/>
      <c r="FE323" s="102"/>
      <c r="FF323" s="102"/>
      <c r="FG323" s="102"/>
      <c r="FH323" s="102"/>
      <c r="FI323" s="103"/>
      <c r="FJ323" s="103"/>
    </row>
    <row r="324" s="44" customFormat="1" ht="20.1" customHeight="1" spans="1:166">
      <c r="A324" s="84" t="s">
        <v>344</v>
      </c>
      <c r="B324" s="85" t="s">
        <v>32</v>
      </c>
      <c r="C324" s="86" t="s">
        <v>33</v>
      </c>
      <c r="D324" s="87">
        <v>0.022</v>
      </c>
      <c r="E324" s="90">
        <v>8508110000</v>
      </c>
      <c r="F324" s="86">
        <v>4</v>
      </c>
      <c r="G324" s="89">
        <f t="shared" si="12"/>
        <v>38.97</v>
      </c>
      <c r="H324" s="89">
        <f t="shared" si="13"/>
        <v>155.88</v>
      </c>
      <c r="I324" s="101" t="s">
        <v>34</v>
      </c>
      <c r="J324" s="99">
        <f t="shared" si="14"/>
        <v>3.42936</v>
      </c>
      <c r="K324" s="100">
        <v>129.9</v>
      </c>
      <c r="L324" s="100" t="s">
        <v>35</v>
      </c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  <c r="AB324" s="100"/>
      <c r="AC324" s="100"/>
      <c r="AD324" s="100"/>
      <c r="AE324" s="100"/>
      <c r="AF324" s="100"/>
      <c r="AG324" s="100"/>
      <c r="AH324" s="100"/>
      <c r="AI324" s="100"/>
      <c r="AJ324" s="100"/>
      <c r="AK324" s="100"/>
      <c r="AL324" s="100"/>
      <c r="AM324" s="100"/>
      <c r="AN324" s="100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  <c r="AZ324" s="100"/>
      <c r="BA324" s="100"/>
      <c r="BB324" s="100"/>
      <c r="BC324" s="100"/>
      <c r="BD324" s="100"/>
      <c r="BE324" s="100"/>
      <c r="BF324" s="100"/>
      <c r="BG324" s="100"/>
      <c r="BH324" s="100"/>
      <c r="BI324" s="100"/>
      <c r="BJ324" s="100"/>
      <c r="BK324" s="100"/>
      <c r="BL324" s="100"/>
      <c r="BM324" s="100"/>
      <c r="BN324" s="100"/>
      <c r="BO324" s="100"/>
      <c r="BP324" s="100"/>
      <c r="BQ324" s="100"/>
      <c r="BR324" s="100"/>
      <c r="BS324" s="100"/>
      <c r="BT324" s="100"/>
      <c r="BU324" s="100"/>
      <c r="BV324" s="100"/>
      <c r="BW324" s="100"/>
      <c r="BX324" s="100"/>
      <c r="BY324" s="100"/>
      <c r="BZ324" s="100"/>
      <c r="CA324" s="100"/>
      <c r="CB324" s="100"/>
      <c r="CC324" s="100"/>
      <c r="CD324" s="100"/>
      <c r="CE324" s="100"/>
      <c r="CF324" s="100"/>
      <c r="CG324" s="100"/>
      <c r="CH324" s="100"/>
      <c r="CI324" s="100"/>
      <c r="CJ324" s="100"/>
      <c r="CK324" s="100"/>
      <c r="CL324" s="100"/>
      <c r="CM324" s="100"/>
      <c r="CN324" s="100"/>
      <c r="CO324" s="100"/>
      <c r="CP324" s="100"/>
      <c r="CQ324" s="100"/>
      <c r="CR324" s="100"/>
      <c r="CS324" s="100"/>
      <c r="CT324" s="100"/>
      <c r="CU324" s="100"/>
      <c r="CV324" s="100"/>
      <c r="CW324" s="100"/>
      <c r="CX324" s="100"/>
      <c r="CY324" s="100"/>
      <c r="CZ324" s="100"/>
      <c r="DA324" s="100"/>
      <c r="DB324" s="100"/>
      <c r="DC324" s="100"/>
      <c r="DD324" s="100"/>
      <c r="DE324" s="100"/>
      <c r="DF324" s="100"/>
      <c r="DG324" s="100"/>
      <c r="DH324" s="100"/>
      <c r="DI324" s="100"/>
      <c r="DJ324" s="100"/>
      <c r="DK324" s="100"/>
      <c r="DL324" s="100"/>
      <c r="DM324" s="100"/>
      <c r="DN324" s="100"/>
      <c r="DO324" s="100"/>
      <c r="DP324" s="100"/>
      <c r="DQ324" s="100"/>
      <c r="DR324" s="100"/>
      <c r="DS324" s="100"/>
      <c r="DT324" s="100"/>
      <c r="DU324" s="100"/>
      <c r="DV324" s="100"/>
      <c r="DW324" s="100"/>
      <c r="DX324" s="100"/>
      <c r="DY324" s="100"/>
      <c r="DZ324" s="100"/>
      <c r="EA324" s="100"/>
      <c r="EB324" s="100"/>
      <c r="EC324" s="100"/>
      <c r="ED324" s="100"/>
      <c r="EE324" s="100"/>
      <c r="EF324" s="100"/>
      <c r="EG324" s="100"/>
      <c r="EH324" s="100"/>
      <c r="EI324" s="100"/>
      <c r="FC324" s="102"/>
      <c r="FD324" s="102"/>
      <c r="FE324" s="102"/>
      <c r="FF324" s="102"/>
      <c r="FG324" s="102"/>
      <c r="FH324" s="102"/>
      <c r="FI324" s="103"/>
      <c r="FJ324" s="103"/>
    </row>
    <row r="325" s="44" customFormat="1" ht="20.1" customHeight="1" spans="1:166">
      <c r="A325" s="84" t="s">
        <v>345</v>
      </c>
      <c r="B325" s="85" t="s">
        <v>32</v>
      </c>
      <c r="C325" s="86" t="s">
        <v>33</v>
      </c>
      <c r="D325" s="87">
        <v>0.022</v>
      </c>
      <c r="E325" s="90">
        <v>8508110000</v>
      </c>
      <c r="F325" s="86">
        <v>4</v>
      </c>
      <c r="G325" s="89">
        <f t="shared" si="12"/>
        <v>38.97</v>
      </c>
      <c r="H325" s="89">
        <f t="shared" si="13"/>
        <v>155.88</v>
      </c>
      <c r="I325" s="101" t="s">
        <v>34</v>
      </c>
      <c r="J325" s="99">
        <f t="shared" si="14"/>
        <v>3.42936</v>
      </c>
      <c r="K325" s="100">
        <v>129.9</v>
      </c>
      <c r="L325" s="100" t="s">
        <v>35</v>
      </c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  <c r="AB325" s="100"/>
      <c r="AC325" s="100"/>
      <c r="AD325" s="100"/>
      <c r="AE325" s="100"/>
      <c r="AF325" s="100"/>
      <c r="AG325" s="100"/>
      <c r="AH325" s="100"/>
      <c r="AI325" s="100"/>
      <c r="AJ325" s="100"/>
      <c r="AK325" s="100"/>
      <c r="AL325" s="100"/>
      <c r="AM325" s="100"/>
      <c r="AN325" s="100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  <c r="AZ325" s="100"/>
      <c r="BA325" s="100"/>
      <c r="BB325" s="100"/>
      <c r="BC325" s="100"/>
      <c r="BD325" s="100"/>
      <c r="BE325" s="100"/>
      <c r="BF325" s="100"/>
      <c r="BG325" s="100"/>
      <c r="BH325" s="100"/>
      <c r="BI325" s="100"/>
      <c r="BJ325" s="100"/>
      <c r="BK325" s="100"/>
      <c r="BL325" s="100"/>
      <c r="BM325" s="100"/>
      <c r="BN325" s="100"/>
      <c r="BO325" s="100"/>
      <c r="BP325" s="100"/>
      <c r="BQ325" s="100"/>
      <c r="BR325" s="100"/>
      <c r="BS325" s="100"/>
      <c r="BT325" s="100"/>
      <c r="BU325" s="100"/>
      <c r="BV325" s="100"/>
      <c r="BW325" s="100"/>
      <c r="BX325" s="100"/>
      <c r="BY325" s="100"/>
      <c r="BZ325" s="100"/>
      <c r="CA325" s="100"/>
      <c r="CB325" s="100"/>
      <c r="CC325" s="100"/>
      <c r="CD325" s="100"/>
      <c r="CE325" s="100"/>
      <c r="CF325" s="100"/>
      <c r="CG325" s="100"/>
      <c r="CH325" s="100"/>
      <c r="CI325" s="100"/>
      <c r="CJ325" s="100"/>
      <c r="CK325" s="100"/>
      <c r="CL325" s="100"/>
      <c r="CM325" s="100"/>
      <c r="CN325" s="100"/>
      <c r="CO325" s="100"/>
      <c r="CP325" s="100"/>
      <c r="CQ325" s="100"/>
      <c r="CR325" s="100"/>
      <c r="CS325" s="100"/>
      <c r="CT325" s="100"/>
      <c r="CU325" s="100"/>
      <c r="CV325" s="100"/>
      <c r="CW325" s="100"/>
      <c r="CX325" s="100"/>
      <c r="CY325" s="100"/>
      <c r="CZ325" s="100"/>
      <c r="DA325" s="100"/>
      <c r="DB325" s="100"/>
      <c r="DC325" s="100"/>
      <c r="DD325" s="100"/>
      <c r="DE325" s="100"/>
      <c r="DF325" s="100"/>
      <c r="DG325" s="100"/>
      <c r="DH325" s="100"/>
      <c r="DI325" s="100"/>
      <c r="DJ325" s="100"/>
      <c r="DK325" s="100"/>
      <c r="DL325" s="100"/>
      <c r="DM325" s="100"/>
      <c r="DN325" s="100"/>
      <c r="DO325" s="100"/>
      <c r="DP325" s="100"/>
      <c r="DQ325" s="100"/>
      <c r="DR325" s="100"/>
      <c r="DS325" s="100"/>
      <c r="DT325" s="100"/>
      <c r="DU325" s="100"/>
      <c r="DV325" s="100"/>
      <c r="DW325" s="100"/>
      <c r="DX325" s="100"/>
      <c r="DY325" s="100"/>
      <c r="DZ325" s="100"/>
      <c r="EA325" s="100"/>
      <c r="EB325" s="100"/>
      <c r="EC325" s="100"/>
      <c r="ED325" s="100"/>
      <c r="EE325" s="100"/>
      <c r="EF325" s="100"/>
      <c r="EG325" s="100"/>
      <c r="EH325" s="100"/>
      <c r="EI325" s="100"/>
      <c r="FC325" s="102"/>
      <c r="FD325" s="102"/>
      <c r="FE325" s="102"/>
      <c r="FF325" s="102"/>
      <c r="FG325" s="102"/>
      <c r="FH325" s="102"/>
      <c r="FI325" s="103"/>
      <c r="FJ325" s="103"/>
    </row>
    <row r="326" s="44" customFormat="1" ht="20.1" customHeight="1" spans="1:166">
      <c r="A326" s="84" t="s">
        <v>346</v>
      </c>
      <c r="B326" s="85" t="s">
        <v>32</v>
      </c>
      <c r="C326" s="86" t="s">
        <v>33</v>
      </c>
      <c r="D326" s="87">
        <v>0.022</v>
      </c>
      <c r="E326" s="90">
        <v>8508110000</v>
      </c>
      <c r="F326" s="86">
        <v>4</v>
      </c>
      <c r="G326" s="89">
        <f t="shared" si="12"/>
        <v>38.97</v>
      </c>
      <c r="H326" s="89">
        <f t="shared" si="13"/>
        <v>155.88</v>
      </c>
      <c r="I326" s="101" t="s">
        <v>34</v>
      </c>
      <c r="J326" s="99">
        <f t="shared" si="14"/>
        <v>3.42936</v>
      </c>
      <c r="K326" s="100">
        <v>129.9</v>
      </c>
      <c r="L326" s="100" t="s">
        <v>35</v>
      </c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  <c r="AB326" s="100"/>
      <c r="AC326" s="100"/>
      <c r="AD326" s="100"/>
      <c r="AE326" s="100"/>
      <c r="AF326" s="100"/>
      <c r="AG326" s="100"/>
      <c r="AH326" s="100"/>
      <c r="AI326" s="100"/>
      <c r="AJ326" s="100"/>
      <c r="AK326" s="100"/>
      <c r="AL326" s="100"/>
      <c r="AM326" s="100"/>
      <c r="AN326" s="100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  <c r="AZ326" s="100"/>
      <c r="BA326" s="100"/>
      <c r="BB326" s="100"/>
      <c r="BC326" s="100"/>
      <c r="BD326" s="100"/>
      <c r="BE326" s="100"/>
      <c r="BF326" s="100"/>
      <c r="BG326" s="100"/>
      <c r="BH326" s="100"/>
      <c r="BI326" s="100"/>
      <c r="BJ326" s="100"/>
      <c r="BK326" s="100"/>
      <c r="BL326" s="100"/>
      <c r="BM326" s="100"/>
      <c r="BN326" s="100"/>
      <c r="BO326" s="100"/>
      <c r="BP326" s="100"/>
      <c r="BQ326" s="100"/>
      <c r="BR326" s="100"/>
      <c r="BS326" s="100"/>
      <c r="BT326" s="100"/>
      <c r="BU326" s="100"/>
      <c r="BV326" s="100"/>
      <c r="BW326" s="100"/>
      <c r="BX326" s="100"/>
      <c r="BY326" s="100"/>
      <c r="BZ326" s="100"/>
      <c r="CA326" s="100"/>
      <c r="CB326" s="100"/>
      <c r="CC326" s="100"/>
      <c r="CD326" s="100"/>
      <c r="CE326" s="100"/>
      <c r="CF326" s="100"/>
      <c r="CG326" s="100"/>
      <c r="CH326" s="100"/>
      <c r="CI326" s="100"/>
      <c r="CJ326" s="100"/>
      <c r="CK326" s="100"/>
      <c r="CL326" s="100"/>
      <c r="CM326" s="100"/>
      <c r="CN326" s="100"/>
      <c r="CO326" s="100"/>
      <c r="CP326" s="100"/>
      <c r="CQ326" s="100"/>
      <c r="CR326" s="100"/>
      <c r="CS326" s="100"/>
      <c r="CT326" s="100"/>
      <c r="CU326" s="100"/>
      <c r="CV326" s="100"/>
      <c r="CW326" s="100"/>
      <c r="CX326" s="100"/>
      <c r="CY326" s="100"/>
      <c r="CZ326" s="100"/>
      <c r="DA326" s="100"/>
      <c r="DB326" s="100"/>
      <c r="DC326" s="100"/>
      <c r="DD326" s="100"/>
      <c r="DE326" s="100"/>
      <c r="DF326" s="100"/>
      <c r="DG326" s="100"/>
      <c r="DH326" s="100"/>
      <c r="DI326" s="100"/>
      <c r="DJ326" s="100"/>
      <c r="DK326" s="100"/>
      <c r="DL326" s="100"/>
      <c r="DM326" s="100"/>
      <c r="DN326" s="100"/>
      <c r="DO326" s="100"/>
      <c r="DP326" s="100"/>
      <c r="DQ326" s="100"/>
      <c r="DR326" s="100"/>
      <c r="DS326" s="100"/>
      <c r="DT326" s="100"/>
      <c r="DU326" s="100"/>
      <c r="DV326" s="100"/>
      <c r="DW326" s="100"/>
      <c r="DX326" s="100"/>
      <c r="DY326" s="100"/>
      <c r="DZ326" s="100"/>
      <c r="EA326" s="100"/>
      <c r="EB326" s="100"/>
      <c r="EC326" s="100"/>
      <c r="ED326" s="100"/>
      <c r="EE326" s="100"/>
      <c r="EF326" s="100"/>
      <c r="EG326" s="100"/>
      <c r="EH326" s="100"/>
      <c r="EI326" s="100"/>
      <c r="FC326" s="102"/>
      <c r="FD326" s="102"/>
      <c r="FE326" s="102"/>
      <c r="FF326" s="102"/>
      <c r="FG326" s="102"/>
      <c r="FH326" s="102"/>
      <c r="FI326" s="103"/>
      <c r="FJ326" s="103"/>
    </row>
    <row r="327" s="44" customFormat="1" ht="20.1" customHeight="1" spans="1:166">
      <c r="A327" s="84" t="s">
        <v>347</v>
      </c>
      <c r="B327" s="85" t="s">
        <v>32</v>
      </c>
      <c r="C327" s="86" t="s">
        <v>33</v>
      </c>
      <c r="D327" s="87">
        <v>0.022</v>
      </c>
      <c r="E327" s="90">
        <v>8508110000</v>
      </c>
      <c r="F327" s="86">
        <v>4</v>
      </c>
      <c r="G327" s="89">
        <f t="shared" si="12"/>
        <v>38.97</v>
      </c>
      <c r="H327" s="89">
        <f t="shared" si="13"/>
        <v>155.88</v>
      </c>
      <c r="I327" s="101" t="s">
        <v>34</v>
      </c>
      <c r="J327" s="99">
        <f t="shared" si="14"/>
        <v>3.42936</v>
      </c>
      <c r="K327" s="100">
        <v>129.9</v>
      </c>
      <c r="L327" s="100" t="s">
        <v>35</v>
      </c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  <c r="AB327" s="100"/>
      <c r="AC327" s="100"/>
      <c r="AD327" s="100"/>
      <c r="AE327" s="100"/>
      <c r="AF327" s="100"/>
      <c r="AG327" s="100"/>
      <c r="AH327" s="100"/>
      <c r="AI327" s="100"/>
      <c r="AJ327" s="100"/>
      <c r="AK327" s="100"/>
      <c r="AL327" s="100"/>
      <c r="AM327" s="100"/>
      <c r="AN327" s="100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  <c r="AZ327" s="100"/>
      <c r="BA327" s="100"/>
      <c r="BB327" s="100"/>
      <c r="BC327" s="100"/>
      <c r="BD327" s="100"/>
      <c r="BE327" s="100"/>
      <c r="BF327" s="100"/>
      <c r="BG327" s="100"/>
      <c r="BH327" s="100"/>
      <c r="BI327" s="100"/>
      <c r="BJ327" s="100"/>
      <c r="BK327" s="100"/>
      <c r="BL327" s="100"/>
      <c r="BM327" s="100"/>
      <c r="BN327" s="100"/>
      <c r="BO327" s="100"/>
      <c r="BP327" s="100"/>
      <c r="BQ327" s="100"/>
      <c r="BR327" s="100"/>
      <c r="BS327" s="100"/>
      <c r="BT327" s="100"/>
      <c r="BU327" s="100"/>
      <c r="BV327" s="100"/>
      <c r="BW327" s="100"/>
      <c r="BX327" s="100"/>
      <c r="BY327" s="100"/>
      <c r="BZ327" s="100"/>
      <c r="CA327" s="100"/>
      <c r="CB327" s="100"/>
      <c r="CC327" s="100"/>
      <c r="CD327" s="100"/>
      <c r="CE327" s="100"/>
      <c r="CF327" s="100"/>
      <c r="CG327" s="100"/>
      <c r="CH327" s="100"/>
      <c r="CI327" s="100"/>
      <c r="CJ327" s="100"/>
      <c r="CK327" s="100"/>
      <c r="CL327" s="100"/>
      <c r="CM327" s="100"/>
      <c r="CN327" s="100"/>
      <c r="CO327" s="100"/>
      <c r="CP327" s="100"/>
      <c r="CQ327" s="100"/>
      <c r="CR327" s="100"/>
      <c r="CS327" s="100"/>
      <c r="CT327" s="100"/>
      <c r="CU327" s="100"/>
      <c r="CV327" s="100"/>
      <c r="CW327" s="100"/>
      <c r="CX327" s="100"/>
      <c r="CY327" s="100"/>
      <c r="CZ327" s="100"/>
      <c r="DA327" s="100"/>
      <c r="DB327" s="100"/>
      <c r="DC327" s="100"/>
      <c r="DD327" s="100"/>
      <c r="DE327" s="100"/>
      <c r="DF327" s="100"/>
      <c r="DG327" s="100"/>
      <c r="DH327" s="100"/>
      <c r="DI327" s="100"/>
      <c r="DJ327" s="100"/>
      <c r="DK327" s="100"/>
      <c r="DL327" s="100"/>
      <c r="DM327" s="100"/>
      <c r="DN327" s="100"/>
      <c r="DO327" s="100"/>
      <c r="DP327" s="100"/>
      <c r="DQ327" s="100"/>
      <c r="DR327" s="100"/>
      <c r="DS327" s="100"/>
      <c r="DT327" s="100"/>
      <c r="DU327" s="100"/>
      <c r="DV327" s="100"/>
      <c r="DW327" s="100"/>
      <c r="DX327" s="100"/>
      <c r="DY327" s="100"/>
      <c r="DZ327" s="100"/>
      <c r="EA327" s="100"/>
      <c r="EB327" s="100"/>
      <c r="EC327" s="100"/>
      <c r="ED327" s="100"/>
      <c r="EE327" s="100"/>
      <c r="EF327" s="100"/>
      <c r="EG327" s="100"/>
      <c r="EH327" s="100"/>
      <c r="EI327" s="100"/>
      <c r="FC327" s="102"/>
      <c r="FD327" s="102"/>
      <c r="FE327" s="102"/>
      <c r="FF327" s="102"/>
      <c r="FG327" s="102"/>
      <c r="FH327" s="102"/>
      <c r="FI327" s="103"/>
      <c r="FJ327" s="103"/>
    </row>
    <row r="328" s="44" customFormat="1" ht="20.1" customHeight="1" spans="1:166">
      <c r="A328" s="84" t="s">
        <v>348</v>
      </c>
      <c r="B328" s="85" t="s">
        <v>32</v>
      </c>
      <c r="C328" s="86" t="s">
        <v>33</v>
      </c>
      <c r="D328" s="87">
        <v>0.022</v>
      </c>
      <c r="E328" s="90">
        <v>8508110000</v>
      </c>
      <c r="F328" s="86">
        <v>4</v>
      </c>
      <c r="G328" s="89">
        <f t="shared" si="12"/>
        <v>38.97</v>
      </c>
      <c r="H328" s="89">
        <f t="shared" si="13"/>
        <v>155.88</v>
      </c>
      <c r="I328" s="101" t="s">
        <v>34</v>
      </c>
      <c r="J328" s="99">
        <f t="shared" si="14"/>
        <v>3.42936</v>
      </c>
      <c r="K328" s="100">
        <v>129.9</v>
      </c>
      <c r="L328" s="100" t="s">
        <v>35</v>
      </c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  <c r="AB328" s="100"/>
      <c r="AC328" s="100"/>
      <c r="AD328" s="100"/>
      <c r="AE328" s="100"/>
      <c r="AF328" s="100"/>
      <c r="AG328" s="100"/>
      <c r="AH328" s="100"/>
      <c r="AI328" s="100"/>
      <c r="AJ328" s="100"/>
      <c r="AK328" s="100"/>
      <c r="AL328" s="100"/>
      <c r="AM328" s="100"/>
      <c r="AN328" s="100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  <c r="AZ328" s="100"/>
      <c r="BA328" s="100"/>
      <c r="BB328" s="100"/>
      <c r="BC328" s="100"/>
      <c r="BD328" s="100"/>
      <c r="BE328" s="100"/>
      <c r="BF328" s="100"/>
      <c r="BG328" s="100"/>
      <c r="BH328" s="100"/>
      <c r="BI328" s="100"/>
      <c r="BJ328" s="100"/>
      <c r="BK328" s="100"/>
      <c r="BL328" s="100"/>
      <c r="BM328" s="100"/>
      <c r="BN328" s="100"/>
      <c r="BO328" s="100"/>
      <c r="BP328" s="100"/>
      <c r="BQ328" s="100"/>
      <c r="BR328" s="100"/>
      <c r="BS328" s="100"/>
      <c r="BT328" s="100"/>
      <c r="BU328" s="100"/>
      <c r="BV328" s="100"/>
      <c r="BW328" s="100"/>
      <c r="BX328" s="100"/>
      <c r="BY328" s="100"/>
      <c r="BZ328" s="100"/>
      <c r="CA328" s="100"/>
      <c r="CB328" s="100"/>
      <c r="CC328" s="100"/>
      <c r="CD328" s="100"/>
      <c r="CE328" s="100"/>
      <c r="CF328" s="100"/>
      <c r="CG328" s="100"/>
      <c r="CH328" s="100"/>
      <c r="CI328" s="100"/>
      <c r="CJ328" s="100"/>
      <c r="CK328" s="100"/>
      <c r="CL328" s="100"/>
      <c r="CM328" s="100"/>
      <c r="CN328" s="100"/>
      <c r="CO328" s="100"/>
      <c r="CP328" s="100"/>
      <c r="CQ328" s="100"/>
      <c r="CR328" s="100"/>
      <c r="CS328" s="100"/>
      <c r="CT328" s="100"/>
      <c r="CU328" s="100"/>
      <c r="CV328" s="100"/>
      <c r="CW328" s="100"/>
      <c r="CX328" s="100"/>
      <c r="CY328" s="100"/>
      <c r="CZ328" s="100"/>
      <c r="DA328" s="100"/>
      <c r="DB328" s="100"/>
      <c r="DC328" s="100"/>
      <c r="DD328" s="100"/>
      <c r="DE328" s="100"/>
      <c r="DF328" s="100"/>
      <c r="DG328" s="100"/>
      <c r="DH328" s="100"/>
      <c r="DI328" s="100"/>
      <c r="DJ328" s="100"/>
      <c r="DK328" s="100"/>
      <c r="DL328" s="100"/>
      <c r="DM328" s="100"/>
      <c r="DN328" s="100"/>
      <c r="DO328" s="100"/>
      <c r="DP328" s="100"/>
      <c r="DQ328" s="100"/>
      <c r="DR328" s="100"/>
      <c r="DS328" s="100"/>
      <c r="DT328" s="100"/>
      <c r="DU328" s="100"/>
      <c r="DV328" s="100"/>
      <c r="DW328" s="100"/>
      <c r="DX328" s="100"/>
      <c r="DY328" s="100"/>
      <c r="DZ328" s="100"/>
      <c r="EA328" s="100"/>
      <c r="EB328" s="100"/>
      <c r="EC328" s="100"/>
      <c r="ED328" s="100"/>
      <c r="EE328" s="100"/>
      <c r="EF328" s="100"/>
      <c r="EG328" s="100"/>
      <c r="EH328" s="100"/>
      <c r="EI328" s="100"/>
      <c r="FC328" s="102"/>
      <c r="FD328" s="102"/>
      <c r="FE328" s="102"/>
      <c r="FF328" s="102"/>
      <c r="FG328" s="102"/>
      <c r="FH328" s="102"/>
      <c r="FI328" s="103"/>
      <c r="FJ328" s="103"/>
    </row>
    <row r="329" s="44" customFormat="1" ht="20.1" customHeight="1" spans="1:166">
      <c r="A329" s="84" t="s">
        <v>349</v>
      </c>
      <c r="B329" s="85" t="s">
        <v>32</v>
      </c>
      <c r="C329" s="86" t="s">
        <v>33</v>
      </c>
      <c r="D329" s="87">
        <v>0.022</v>
      </c>
      <c r="E329" s="90">
        <v>8508110000</v>
      </c>
      <c r="F329" s="86">
        <v>4</v>
      </c>
      <c r="G329" s="89">
        <f t="shared" si="12"/>
        <v>38.97</v>
      </c>
      <c r="H329" s="89">
        <f t="shared" si="13"/>
        <v>155.88</v>
      </c>
      <c r="I329" s="101" t="s">
        <v>34</v>
      </c>
      <c r="J329" s="99">
        <f t="shared" si="14"/>
        <v>3.42936</v>
      </c>
      <c r="K329" s="100">
        <v>129.9</v>
      </c>
      <c r="L329" s="100" t="s">
        <v>35</v>
      </c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  <c r="AB329" s="100"/>
      <c r="AC329" s="100"/>
      <c r="AD329" s="100"/>
      <c r="AE329" s="100"/>
      <c r="AF329" s="100"/>
      <c r="AG329" s="100"/>
      <c r="AH329" s="100"/>
      <c r="AI329" s="100"/>
      <c r="AJ329" s="100"/>
      <c r="AK329" s="100"/>
      <c r="AL329" s="100"/>
      <c r="AM329" s="100"/>
      <c r="AN329" s="100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  <c r="AZ329" s="100"/>
      <c r="BA329" s="100"/>
      <c r="BB329" s="100"/>
      <c r="BC329" s="100"/>
      <c r="BD329" s="100"/>
      <c r="BE329" s="100"/>
      <c r="BF329" s="100"/>
      <c r="BG329" s="100"/>
      <c r="BH329" s="100"/>
      <c r="BI329" s="100"/>
      <c r="BJ329" s="100"/>
      <c r="BK329" s="100"/>
      <c r="BL329" s="100"/>
      <c r="BM329" s="100"/>
      <c r="BN329" s="100"/>
      <c r="BO329" s="100"/>
      <c r="BP329" s="100"/>
      <c r="BQ329" s="100"/>
      <c r="BR329" s="100"/>
      <c r="BS329" s="100"/>
      <c r="BT329" s="100"/>
      <c r="BU329" s="100"/>
      <c r="BV329" s="100"/>
      <c r="BW329" s="100"/>
      <c r="BX329" s="100"/>
      <c r="BY329" s="100"/>
      <c r="BZ329" s="100"/>
      <c r="CA329" s="100"/>
      <c r="CB329" s="100"/>
      <c r="CC329" s="100"/>
      <c r="CD329" s="100"/>
      <c r="CE329" s="100"/>
      <c r="CF329" s="100"/>
      <c r="CG329" s="100"/>
      <c r="CH329" s="100"/>
      <c r="CI329" s="100"/>
      <c r="CJ329" s="100"/>
      <c r="CK329" s="100"/>
      <c r="CL329" s="100"/>
      <c r="CM329" s="100"/>
      <c r="CN329" s="100"/>
      <c r="CO329" s="100"/>
      <c r="CP329" s="100"/>
      <c r="CQ329" s="100"/>
      <c r="CR329" s="100"/>
      <c r="CS329" s="100"/>
      <c r="CT329" s="100"/>
      <c r="CU329" s="100"/>
      <c r="CV329" s="100"/>
      <c r="CW329" s="100"/>
      <c r="CX329" s="100"/>
      <c r="CY329" s="100"/>
      <c r="CZ329" s="100"/>
      <c r="DA329" s="100"/>
      <c r="DB329" s="100"/>
      <c r="DC329" s="100"/>
      <c r="DD329" s="100"/>
      <c r="DE329" s="100"/>
      <c r="DF329" s="100"/>
      <c r="DG329" s="100"/>
      <c r="DH329" s="100"/>
      <c r="DI329" s="100"/>
      <c r="DJ329" s="100"/>
      <c r="DK329" s="100"/>
      <c r="DL329" s="100"/>
      <c r="DM329" s="100"/>
      <c r="DN329" s="100"/>
      <c r="DO329" s="100"/>
      <c r="DP329" s="100"/>
      <c r="DQ329" s="100"/>
      <c r="DR329" s="100"/>
      <c r="DS329" s="100"/>
      <c r="DT329" s="100"/>
      <c r="DU329" s="100"/>
      <c r="DV329" s="100"/>
      <c r="DW329" s="100"/>
      <c r="DX329" s="100"/>
      <c r="DY329" s="100"/>
      <c r="DZ329" s="100"/>
      <c r="EA329" s="100"/>
      <c r="EB329" s="100"/>
      <c r="EC329" s="100"/>
      <c r="ED329" s="100"/>
      <c r="EE329" s="100"/>
      <c r="EF329" s="100"/>
      <c r="EG329" s="100"/>
      <c r="EH329" s="100"/>
      <c r="EI329" s="100"/>
      <c r="FC329" s="102"/>
      <c r="FD329" s="102"/>
      <c r="FE329" s="102"/>
      <c r="FF329" s="102"/>
      <c r="FG329" s="102"/>
      <c r="FH329" s="102"/>
      <c r="FI329" s="103"/>
      <c r="FJ329" s="103"/>
    </row>
    <row r="330" s="44" customFormat="1" ht="20.1" customHeight="1" spans="1:166">
      <c r="A330" s="84" t="s">
        <v>350</v>
      </c>
      <c r="B330" s="85" t="s">
        <v>32</v>
      </c>
      <c r="C330" s="86" t="s">
        <v>33</v>
      </c>
      <c r="D330" s="87">
        <v>0.022</v>
      </c>
      <c r="E330" s="90">
        <v>8508110000</v>
      </c>
      <c r="F330" s="86">
        <v>4</v>
      </c>
      <c r="G330" s="89">
        <f t="shared" si="12"/>
        <v>38.97</v>
      </c>
      <c r="H330" s="89">
        <f t="shared" si="13"/>
        <v>155.88</v>
      </c>
      <c r="I330" s="101" t="s">
        <v>34</v>
      </c>
      <c r="J330" s="99">
        <f t="shared" si="14"/>
        <v>3.42936</v>
      </c>
      <c r="K330" s="100">
        <v>129.9</v>
      </c>
      <c r="L330" s="100" t="s">
        <v>35</v>
      </c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  <c r="AB330" s="100"/>
      <c r="AC330" s="100"/>
      <c r="AD330" s="100"/>
      <c r="AE330" s="100"/>
      <c r="AF330" s="100"/>
      <c r="AG330" s="100"/>
      <c r="AH330" s="100"/>
      <c r="AI330" s="100"/>
      <c r="AJ330" s="100"/>
      <c r="AK330" s="100"/>
      <c r="AL330" s="100"/>
      <c r="AM330" s="100"/>
      <c r="AN330" s="100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  <c r="AZ330" s="100"/>
      <c r="BA330" s="100"/>
      <c r="BB330" s="100"/>
      <c r="BC330" s="100"/>
      <c r="BD330" s="100"/>
      <c r="BE330" s="100"/>
      <c r="BF330" s="100"/>
      <c r="BG330" s="100"/>
      <c r="BH330" s="100"/>
      <c r="BI330" s="100"/>
      <c r="BJ330" s="100"/>
      <c r="BK330" s="100"/>
      <c r="BL330" s="100"/>
      <c r="BM330" s="100"/>
      <c r="BN330" s="100"/>
      <c r="BO330" s="100"/>
      <c r="BP330" s="100"/>
      <c r="BQ330" s="100"/>
      <c r="BR330" s="100"/>
      <c r="BS330" s="100"/>
      <c r="BT330" s="100"/>
      <c r="BU330" s="100"/>
      <c r="BV330" s="100"/>
      <c r="BW330" s="100"/>
      <c r="BX330" s="100"/>
      <c r="BY330" s="100"/>
      <c r="BZ330" s="100"/>
      <c r="CA330" s="100"/>
      <c r="CB330" s="100"/>
      <c r="CC330" s="100"/>
      <c r="CD330" s="100"/>
      <c r="CE330" s="100"/>
      <c r="CF330" s="100"/>
      <c r="CG330" s="100"/>
      <c r="CH330" s="100"/>
      <c r="CI330" s="100"/>
      <c r="CJ330" s="100"/>
      <c r="CK330" s="100"/>
      <c r="CL330" s="100"/>
      <c r="CM330" s="100"/>
      <c r="CN330" s="100"/>
      <c r="CO330" s="100"/>
      <c r="CP330" s="100"/>
      <c r="CQ330" s="100"/>
      <c r="CR330" s="100"/>
      <c r="CS330" s="100"/>
      <c r="CT330" s="100"/>
      <c r="CU330" s="100"/>
      <c r="CV330" s="100"/>
      <c r="CW330" s="100"/>
      <c r="CX330" s="100"/>
      <c r="CY330" s="100"/>
      <c r="CZ330" s="100"/>
      <c r="DA330" s="100"/>
      <c r="DB330" s="100"/>
      <c r="DC330" s="100"/>
      <c r="DD330" s="100"/>
      <c r="DE330" s="100"/>
      <c r="DF330" s="100"/>
      <c r="DG330" s="100"/>
      <c r="DH330" s="100"/>
      <c r="DI330" s="100"/>
      <c r="DJ330" s="100"/>
      <c r="DK330" s="100"/>
      <c r="DL330" s="100"/>
      <c r="DM330" s="100"/>
      <c r="DN330" s="100"/>
      <c r="DO330" s="100"/>
      <c r="DP330" s="100"/>
      <c r="DQ330" s="100"/>
      <c r="DR330" s="100"/>
      <c r="DS330" s="100"/>
      <c r="DT330" s="100"/>
      <c r="DU330" s="100"/>
      <c r="DV330" s="100"/>
      <c r="DW330" s="100"/>
      <c r="DX330" s="100"/>
      <c r="DY330" s="100"/>
      <c r="DZ330" s="100"/>
      <c r="EA330" s="100"/>
      <c r="EB330" s="100"/>
      <c r="EC330" s="100"/>
      <c r="ED330" s="100"/>
      <c r="EE330" s="100"/>
      <c r="EF330" s="100"/>
      <c r="EG330" s="100"/>
      <c r="EH330" s="100"/>
      <c r="EI330" s="100"/>
      <c r="FC330" s="102"/>
      <c r="FD330" s="102"/>
      <c r="FE330" s="102"/>
      <c r="FF330" s="102"/>
      <c r="FG330" s="102"/>
      <c r="FH330" s="102"/>
      <c r="FI330" s="103"/>
      <c r="FJ330" s="103"/>
    </row>
    <row r="331" s="44" customFormat="1" ht="20.1" customHeight="1" spans="1:166">
      <c r="A331" s="84" t="s">
        <v>351</v>
      </c>
      <c r="B331" s="85" t="s">
        <v>32</v>
      </c>
      <c r="C331" s="86" t="s">
        <v>33</v>
      </c>
      <c r="D331" s="87">
        <v>0.022</v>
      </c>
      <c r="E331" s="90">
        <v>8508110000</v>
      </c>
      <c r="F331" s="86">
        <v>4</v>
      </c>
      <c r="G331" s="89">
        <f t="shared" si="12"/>
        <v>38.97</v>
      </c>
      <c r="H331" s="89">
        <f t="shared" si="13"/>
        <v>155.88</v>
      </c>
      <c r="I331" s="101" t="s">
        <v>34</v>
      </c>
      <c r="J331" s="99">
        <f t="shared" si="14"/>
        <v>3.42936</v>
      </c>
      <c r="K331" s="100">
        <v>129.9</v>
      </c>
      <c r="L331" s="100" t="s">
        <v>35</v>
      </c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  <c r="AZ331" s="100"/>
      <c r="BA331" s="100"/>
      <c r="BB331" s="100"/>
      <c r="BC331" s="100"/>
      <c r="BD331" s="100"/>
      <c r="BE331" s="100"/>
      <c r="BF331" s="100"/>
      <c r="BG331" s="100"/>
      <c r="BH331" s="100"/>
      <c r="BI331" s="100"/>
      <c r="BJ331" s="100"/>
      <c r="BK331" s="100"/>
      <c r="BL331" s="100"/>
      <c r="BM331" s="100"/>
      <c r="BN331" s="100"/>
      <c r="BO331" s="100"/>
      <c r="BP331" s="100"/>
      <c r="BQ331" s="100"/>
      <c r="BR331" s="100"/>
      <c r="BS331" s="100"/>
      <c r="BT331" s="100"/>
      <c r="BU331" s="100"/>
      <c r="BV331" s="100"/>
      <c r="BW331" s="100"/>
      <c r="BX331" s="100"/>
      <c r="BY331" s="100"/>
      <c r="BZ331" s="100"/>
      <c r="CA331" s="100"/>
      <c r="CB331" s="100"/>
      <c r="CC331" s="100"/>
      <c r="CD331" s="100"/>
      <c r="CE331" s="100"/>
      <c r="CF331" s="100"/>
      <c r="CG331" s="100"/>
      <c r="CH331" s="100"/>
      <c r="CI331" s="100"/>
      <c r="CJ331" s="100"/>
      <c r="CK331" s="100"/>
      <c r="CL331" s="100"/>
      <c r="CM331" s="100"/>
      <c r="CN331" s="100"/>
      <c r="CO331" s="100"/>
      <c r="CP331" s="100"/>
      <c r="CQ331" s="100"/>
      <c r="CR331" s="100"/>
      <c r="CS331" s="100"/>
      <c r="CT331" s="100"/>
      <c r="CU331" s="100"/>
      <c r="CV331" s="100"/>
      <c r="CW331" s="100"/>
      <c r="CX331" s="100"/>
      <c r="CY331" s="100"/>
      <c r="CZ331" s="100"/>
      <c r="DA331" s="100"/>
      <c r="DB331" s="100"/>
      <c r="DC331" s="100"/>
      <c r="DD331" s="100"/>
      <c r="DE331" s="100"/>
      <c r="DF331" s="100"/>
      <c r="DG331" s="100"/>
      <c r="DH331" s="100"/>
      <c r="DI331" s="100"/>
      <c r="DJ331" s="100"/>
      <c r="DK331" s="100"/>
      <c r="DL331" s="100"/>
      <c r="DM331" s="100"/>
      <c r="DN331" s="100"/>
      <c r="DO331" s="100"/>
      <c r="DP331" s="100"/>
      <c r="DQ331" s="100"/>
      <c r="DR331" s="100"/>
      <c r="DS331" s="100"/>
      <c r="DT331" s="100"/>
      <c r="DU331" s="100"/>
      <c r="DV331" s="100"/>
      <c r="DW331" s="100"/>
      <c r="DX331" s="100"/>
      <c r="DY331" s="100"/>
      <c r="DZ331" s="100"/>
      <c r="EA331" s="100"/>
      <c r="EB331" s="100"/>
      <c r="EC331" s="100"/>
      <c r="ED331" s="100"/>
      <c r="EE331" s="100"/>
      <c r="EF331" s="100"/>
      <c r="EG331" s="100"/>
      <c r="EH331" s="100"/>
      <c r="EI331" s="100"/>
      <c r="FC331" s="102"/>
      <c r="FD331" s="102"/>
      <c r="FE331" s="102"/>
      <c r="FF331" s="102"/>
      <c r="FG331" s="102"/>
      <c r="FH331" s="102"/>
      <c r="FI331" s="103"/>
      <c r="FJ331" s="103"/>
    </row>
    <row r="332" s="44" customFormat="1" ht="20.1" customHeight="1" spans="1:166">
      <c r="A332" s="84" t="s">
        <v>352</v>
      </c>
      <c r="B332" s="85" t="s">
        <v>32</v>
      </c>
      <c r="C332" s="86" t="s">
        <v>33</v>
      </c>
      <c r="D332" s="87">
        <v>0.022</v>
      </c>
      <c r="E332" s="90">
        <v>8508110000</v>
      </c>
      <c r="F332" s="86">
        <v>4</v>
      </c>
      <c r="G332" s="89">
        <f t="shared" si="12"/>
        <v>38.97</v>
      </c>
      <c r="H332" s="89">
        <f t="shared" si="13"/>
        <v>155.88</v>
      </c>
      <c r="I332" s="101" t="s">
        <v>34</v>
      </c>
      <c r="J332" s="99">
        <f t="shared" si="14"/>
        <v>3.42936</v>
      </c>
      <c r="K332" s="100">
        <v>129.9</v>
      </c>
      <c r="L332" s="100" t="s">
        <v>35</v>
      </c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  <c r="BA332" s="100"/>
      <c r="BB332" s="100"/>
      <c r="BC332" s="100"/>
      <c r="BD332" s="100"/>
      <c r="BE332" s="100"/>
      <c r="BF332" s="100"/>
      <c r="BG332" s="100"/>
      <c r="BH332" s="100"/>
      <c r="BI332" s="100"/>
      <c r="BJ332" s="100"/>
      <c r="BK332" s="100"/>
      <c r="BL332" s="100"/>
      <c r="BM332" s="100"/>
      <c r="BN332" s="100"/>
      <c r="BO332" s="100"/>
      <c r="BP332" s="100"/>
      <c r="BQ332" s="100"/>
      <c r="BR332" s="100"/>
      <c r="BS332" s="100"/>
      <c r="BT332" s="100"/>
      <c r="BU332" s="100"/>
      <c r="BV332" s="100"/>
      <c r="BW332" s="100"/>
      <c r="BX332" s="100"/>
      <c r="BY332" s="100"/>
      <c r="BZ332" s="100"/>
      <c r="CA332" s="100"/>
      <c r="CB332" s="100"/>
      <c r="CC332" s="100"/>
      <c r="CD332" s="100"/>
      <c r="CE332" s="100"/>
      <c r="CF332" s="100"/>
      <c r="CG332" s="100"/>
      <c r="CH332" s="100"/>
      <c r="CI332" s="100"/>
      <c r="CJ332" s="100"/>
      <c r="CK332" s="100"/>
      <c r="CL332" s="100"/>
      <c r="CM332" s="100"/>
      <c r="CN332" s="100"/>
      <c r="CO332" s="100"/>
      <c r="CP332" s="100"/>
      <c r="CQ332" s="100"/>
      <c r="CR332" s="100"/>
      <c r="CS332" s="100"/>
      <c r="CT332" s="100"/>
      <c r="CU332" s="100"/>
      <c r="CV332" s="100"/>
      <c r="CW332" s="100"/>
      <c r="CX332" s="100"/>
      <c r="CY332" s="100"/>
      <c r="CZ332" s="100"/>
      <c r="DA332" s="100"/>
      <c r="DB332" s="100"/>
      <c r="DC332" s="100"/>
      <c r="DD332" s="100"/>
      <c r="DE332" s="100"/>
      <c r="DF332" s="100"/>
      <c r="DG332" s="100"/>
      <c r="DH332" s="100"/>
      <c r="DI332" s="100"/>
      <c r="DJ332" s="100"/>
      <c r="DK332" s="100"/>
      <c r="DL332" s="100"/>
      <c r="DM332" s="100"/>
      <c r="DN332" s="100"/>
      <c r="DO332" s="100"/>
      <c r="DP332" s="100"/>
      <c r="DQ332" s="100"/>
      <c r="DR332" s="100"/>
      <c r="DS332" s="100"/>
      <c r="DT332" s="100"/>
      <c r="DU332" s="100"/>
      <c r="DV332" s="100"/>
      <c r="DW332" s="100"/>
      <c r="DX332" s="100"/>
      <c r="DY332" s="100"/>
      <c r="DZ332" s="100"/>
      <c r="EA332" s="100"/>
      <c r="EB332" s="100"/>
      <c r="EC332" s="100"/>
      <c r="ED332" s="100"/>
      <c r="EE332" s="100"/>
      <c r="EF332" s="100"/>
      <c r="EG332" s="100"/>
      <c r="EH332" s="100"/>
      <c r="EI332" s="100"/>
      <c r="FC332" s="102"/>
      <c r="FD332" s="102"/>
      <c r="FE332" s="102"/>
      <c r="FF332" s="102"/>
      <c r="FG332" s="102"/>
      <c r="FH332" s="102"/>
      <c r="FI332" s="103"/>
      <c r="FJ332" s="103"/>
    </row>
    <row r="333" s="44" customFormat="1" ht="20.1" customHeight="1" spans="1:166">
      <c r="A333" s="84" t="s">
        <v>353</v>
      </c>
      <c r="B333" s="85" t="s">
        <v>32</v>
      </c>
      <c r="C333" s="86" t="s">
        <v>33</v>
      </c>
      <c r="D333" s="87">
        <v>0.022</v>
      </c>
      <c r="E333" s="90">
        <v>8508110000</v>
      </c>
      <c r="F333" s="86">
        <v>4</v>
      </c>
      <c r="G333" s="89">
        <f t="shared" si="12"/>
        <v>38.97</v>
      </c>
      <c r="H333" s="89">
        <f t="shared" si="13"/>
        <v>155.88</v>
      </c>
      <c r="I333" s="101" t="s">
        <v>34</v>
      </c>
      <c r="J333" s="99">
        <f t="shared" si="14"/>
        <v>3.42936</v>
      </c>
      <c r="K333" s="100">
        <v>129.9</v>
      </c>
      <c r="L333" s="100" t="s">
        <v>35</v>
      </c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  <c r="BA333" s="100"/>
      <c r="BB333" s="100"/>
      <c r="BC333" s="100"/>
      <c r="BD333" s="100"/>
      <c r="BE333" s="100"/>
      <c r="BF333" s="100"/>
      <c r="BG333" s="100"/>
      <c r="BH333" s="100"/>
      <c r="BI333" s="100"/>
      <c r="BJ333" s="100"/>
      <c r="BK333" s="100"/>
      <c r="BL333" s="100"/>
      <c r="BM333" s="100"/>
      <c r="BN333" s="100"/>
      <c r="BO333" s="100"/>
      <c r="BP333" s="100"/>
      <c r="BQ333" s="100"/>
      <c r="BR333" s="100"/>
      <c r="BS333" s="100"/>
      <c r="BT333" s="100"/>
      <c r="BU333" s="100"/>
      <c r="BV333" s="100"/>
      <c r="BW333" s="100"/>
      <c r="BX333" s="100"/>
      <c r="BY333" s="100"/>
      <c r="BZ333" s="100"/>
      <c r="CA333" s="100"/>
      <c r="CB333" s="100"/>
      <c r="CC333" s="100"/>
      <c r="CD333" s="100"/>
      <c r="CE333" s="100"/>
      <c r="CF333" s="100"/>
      <c r="CG333" s="100"/>
      <c r="CH333" s="100"/>
      <c r="CI333" s="100"/>
      <c r="CJ333" s="100"/>
      <c r="CK333" s="100"/>
      <c r="CL333" s="100"/>
      <c r="CM333" s="100"/>
      <c r="CN333" s="100"/>
      <c r="CO333" s="100"/>
      <c r="CP333" s="100"/>
      <c r="CQ333" s="100"/>
      <c r="CR333" s="100"/>
      <c r="CS333" s="100"/>
      <c r="CT333" s="100"/>
      <c r="CU333" s="100"/>
      <c r="CV333" s="100"/>
      <c r="CW333" s="100"/>
      <c r="CX333" s="100"/>
      <c r="CY333" s="100"/>
      <c r="CZ333" s="100"/>
      <c r="DA333" s="100"/>
      <c r="DB333" s="100"/>
      <c r="DC333" s="100"/>
      <c r="DD333" s="100"/>
      <c r="DE333" s="100"/>
      <c r="DF333" s="100"/>
      <c r="DG333" s="100"/>
      <c r="DH333" s="100"/>
      <c r="DI333" s="100"/>
      <c r="DJ333" s="100"/>
      <c r="DK333" s="100"/>
      <c r="DL333" s="100"/>
      <c r="DM333" s="100"/>
      <c r="DN333" s="100"/>
      <c r="DO333" s="100"/>
      <c r="DP333" s="100"/>
      <c r="DQ333" s="100"/>
      <c r="DR333" s="100"/>
      <c r="DS333" s="100"/>
      <c r="DT333" s="100"/>
      <c r="DU333" s="100"/>
      <c r="DV333" s="100"/>
      <c r="DW333" s="100"/>
      <c r="DX333" s="100"/>
      <c r="DY333" s="100"/>
      <c r="DZ333" s="100"/>
      <c r="EA333" s="100"/>
      <c r="EB333" s="100"/>
      <c r="EC333" s="100"/>
      <c r="ED333" s="100"/>
      <c r="EE333" s="100"/>
      <c r="EF333" s="100"/>
      <c r="EG333" s="100"/>
      <c r="EH333" s="100"/>
      <c r="EI333" s="100"/>
      <c r="FC333" s="102"/>
      <c r="FD333" s="102"/>
      <c r="FE333" s="102"/>
      <c r="FF333" s="102"/>
      <c r="FG333" s="102"/>
      <c r="FH333" s="102"/>
      <c r="FI333" s="103"/>
      <c r="FJ333" s="103"/>
    </row>
    <row r="334" s="44" customFormat="1" ht="20.1" customHeight="1" spans="1:166">
      <c r="A334" s="84" t="s">
        <v>354</v>
      </c>
      <c r="B334" s="85" t="s">
        <v>32</v>
      </c>
      <c r="C334" s="86" t="s">
        <v>33</v>
      </c>
      <c r="D334" s="87">
        <v>0.022</v>
      </c>
      <c r="E334" s="90">
        <v>8508110000</v>
      </c>
      <c r="F334" s="86">
        <v>4</v>
      </c>
      <c r="G334" s="89">
        <f t="shared" si="12"/>
        <v>38.97</v>
      </c>
      <c r="H334" s="89">
        <f t="shared" si="13"/>
        <v>155.88</v>
      </c>
      <c r="I334" s="101" t="s">
        <v>34</v>
      </c>
      <c r="J334" s="99">
        <f t="shared" si="14"/>
        <v>3.42936</v>
      </c>
      <c r="K334" s="100">
        <v>129.9</v>
      </c>
      <c r="L334" s="100" t="s">
        <v>35</v>
      </c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  <c r="BA334" s="100"/>
      <c r="BB334" s="100"/>
      <c r="BC334" s="100"/>
      <c r="BD334" s="100"/>
      <c r="BE334" s="100"/>
      <c r="BF334" s="100"/>
      <c r="BG334" s="100"/>
      <c r="BH334" s="100"/>
      <c r="BI334" s="100"/>
      <c r="BJ334" s="100"/>
      <c r="BK334" s="100"/>
      <c r="BL334" s="100"/>
      <c r="BM334" s="100"/>
      <c r="BN334" s="100"/>
      <c r="BO334" s="100"/>
      <c r="BP334" s="100"/>
      <c r="BQ334" s="100"/>
      <c r="BR334" s="100"/>
      <c r="BS334" s="100"/>
      <c r="BT334" s="100"/>
      <c r="BU334" s="100"/>
      <c r="BV334" s="100"/>
      <c r="BW334" s="100"/>
      <c r="BX334" s="100"/>
      <c r="BY334" s="100"/>
      <c r="BZ334" s="100"/>
      <c r="CA334" s="100"/>
      <c r="CB334" s="100"/>
      <c r="CC334" s="100"/>
      <c r="CD334" s="100"/>
      <c r="CE334" s="100"/>
      <c r="CF334" s="100"/>
      <c r="CG334" s="100"/>
      <c r="CH334" s="100"/>
      <c r="CI334" s="100"/>
      <c r="CJ334" s="100"/>
      <c r="CK334" s="100"/>
      <c r="CL334" s="100"/>
      <c r="CM334" s="100"/>
      <c r="CN334" s="100"/>
      <c r="CO334" s="100"/>
      <c r="CP334" s="100"/>
      <c r="CQ334" s="100"/>
      <c r="CR334" s="100"/>
      <c r="CS334" s="100"/>
      <c r="CT334" s="100"/>
      <c r="CU334" s="100"/>
      <c r="CV334" s="100"/>
      <c r="CW334" s="100"/>
      <c r="CX334" s="100"/>
      <c r="CY334" s="100"/>
      <c r="CZ334" s="100"/>
      <c r="DA334" s="100"/>
      <c r="DB334" s="100"/>
      <c r="DC334" s="100"/>
      <c r="DD334" s="100"/>
      <c r="DE334" s="100"/>
      <c r="DF334" s="100"/>
      <c r="DG334" s="100"/>
      <c r="DH334" s="100"/>
      <c r="DI334" s="100"/>
      <c r="DJ334" s="100"/>
      <c r="DK334" s="100"/>
      <c r="DL334" s="100"/>
      <c r="DM334" s="100"/>
      <c r="DN334" s="100"/>
      <c r="DO334" s="100"/>
      <c r="DP334" s="100"/>
      <c r="DQ334" s="100"/>
      <c r="DR334" s="100"/>
      <c r="DS334" s="100"/>
      <c r="DT334" s="100"/>
      <c r="DU334" s="100"/>
      <c r="DV334" s="100"/>
      <c r="DW334" s="100"/>
      <c r="DX334" s="100"/>
      <c r="DY334" s="100"/>
      <c r="DZ334" s="100"/>
      <c r="EA334" s="100"/>
      <c r="EB334" s="100"/>
      <c r="EC334" s="100"/>
      <c r="ED334" s="100"/>
      <c r="EE334" s="100"/>
      <c r="EF334" s="100"/>
      <c r="EG334" s="100"/>
      <c r="EH334" s="100"/>
      <c r="EI334" s="100"/>
      <c r="FC334" s="102"/>
      <c r="FD334" s="102"/>
      <c r="FE334" s="102"/>
      <c r="FF334" s="102"/>
      <c r="FG334" s="102"/>
      <c r="FH334" s="102"/>
      <c r="FI334" s="103"/>
      <c r="FJ334" s="103"/>
    </row>
    <row r="335" s="44" customFormat="1" ht="20.1" customHeight="1" spans="1:166">
      <c r="A335" s="84" t="s">
        <v>355</v>
      </c>
      <c r="B335" s="85" t="s">
        <v>32</v>
      </c>
      <c r="C335" s="86" t="s">
        <v>33</v>
      </c>
      <c r="D335" s="87">
        <v>0.022</v>
      </c>
      <c r="E335" s="90">
        <v>8508110000</v>
      </c>
      <c r="F335" s="86">
        <v>4</v>
      </c>
      <c r="G335" s="89">
        <f t="shared" ref="G335:G398" si="15">K335*0.3</f>
        <v>38.97</v>
      </c>
      <c r="H335" s="89">
        <f t="shared" ref="H335:H398" si="16">G335*F335</f>
        <v>155.88</v>
      </c>
      <c r="I335" s="101" t="s">
        <v>34</v>
      </c>
      <c r="J335" s="99">
        <f t="shared" ref="J335:J398" si="17">H335*D335</f>
        <v>3.42936</v>
      </c>
      <c r="K335" s="100">
        <v>129.9</v>
      </c>
      <c r="L335" s="100" t="s">
        <v>35</v>
      </c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  <c r="BA335" s="100"/>
      <c r="BB335" s="100"/>
      <c r="BC335" s="100"/>
      <c r="BD335" s="100"/>
      <c r="BE335" s="100"/>
      <c r="BF335" s="100"/>
      <c r="BG335" s="100"/>
      <c r="BH335" s="100"/>
      <c r="BI335" s="100"/>
      <c r="BJ335" s="100"/>
      <c r="BK335" s="100"/>
      <c r="BL335" s="100"/>
      <c r="BM335" s="100"/>
      <c r="BN335" s="100"/>
      <c r="BO335" s="100"/>
      <c r="BP335" s="100"/>
      <c r="BQ335" s="100"/>
      <c r="BR335" s="100"/>
      <c r="BS335" s="100"/>
      <c r="BT335" s="100"/>
      <c r="BU335" s="100"/>
      <c r="BV335" s="100"/>
      <c r="BW335" s="100"/>
      <c r="BX335" s="100"/>
      <c r="BY335" s="100"/>
      <c r="BZ335" s="100"/>
      <c r="CA335" s="100"/>
      <c r="CB335" s="100"/>
      <c r="CC335" s="100"/>
      <c r="CD335" s="100"/>
      <c r="CE335" s="100"/>
      <c r="CF335" s="100"/>
      <c r="CG335" s="100"/>
      <c r="CH335" s="100"/>
      <c r="CI335" s="100"/>
      <c r="CJ335" s="100"/>
      <c r="CK335" s="100"/>
      <c r="CL335" s="100"/>
      <c r="CM335" s="100"/>
      <c r="CN335" s="100"/>
      <c r="CO335" s="100"/>
      <c r="CP335" s="100"/>
      <c r="CQ335" s="100"/>
      <c r="CR335" s="100"/>
      <c r="CS335" s="100"/>
      <c r="CT335" s="100"/>
      <c r="CU335" s="100"/>
      <c r="CV335" s="100"/>
      <c r="CW335" s="100"/>
      <c r="CX335" s="100"/>
      <c r="CY335" s="100"/>
      <c r="CZ335" s="100"/>
      <c r="DA335" s="100"/>
      <c r="DB335" s="100"/>
      <c r="DC335" s="100"/>
      <c r="DD335" s="100"/>
      <c r="DE335" s="100"/>
      <c r="DF335" s="100"/>
      <c r="DG335" s="100"/>
      <c r="DH335" s="100"/>
      <c r="DI335" s="100"/>
      <c r="DJ335" s="100"/>
      <c r="DK335" s="100"/>
      <c r="DL335" s="100"/>
      <c r="DM335" s="100"/>
      <c r="DN335" s="100"/>
      <c r="DO335" s="100"/>
      <c r="DP335" s="100"/>
      <c r="DQ335" s="100"/>
      <c r="DR335" s="100"/>
      <c r="DS335" s="100"/>
      <c r="DT335" s="100"/>
      <c r="DU335" s="100"/>
      <c r="DV335" s="100"/>
      <c r="DW335" s="100"/>
      <c r="DX335" s="100"/>
      <c r="DY335" s="100"/>
      <c r="DZ335" s="100"/>
      <c r="EA335" s="100"/>
      <c r="EB335" s="100"/>
      <c r="EC335" s="100"/>
      <c r="ED335" s="100"/>
      <c r="EE335" s="100"/>
      <c r="EF335" s="100"/>
      <c r="EG335" s="100"/>
      <c r="EH335" s="100"/>
      <c r="EI335" s="100"/>
      <c r="FC335" s="102"/>
      <c r="FD335" s="102"/>
      <c r="FE335" s="102"/>
      <c r="FF335" s="102"/>
      <c r="FG335" s="102"/>
      <c r="FH335" s="102"/>
      <c r="FI335" s="103"/>
      <c r="FJ335" s="103"/>
    </row>
    <row r="336" s="44" customFormat="1" ht="20.1" customHeight="1" spans="1:166">
      <c r="A336" s="84" t="s">
        <v>356</v>
      </c>
      <c r="B336" s="85" t="s">
        <v>32</v>
      </c>
      <c r="C336" s="86" t="s">
        <v>33</v>
      </c>
      <c r="D336" s="87">
        <v>0.022</v>
      </c>
      <c r="E336" s="90">
        <v>8508110000</v>
      </c>
      <c r="F336" s="86">
        <v>4</v>
      </c>
      <c r="G336" s="89">
        <f t="shared" si="15"/>
        <v>38.97</v>
      </c>
      <c r="H336" s="89">
        <f t="shared" si="16"/>
        <v>155.88</v>
      </c>
      <c r="I336" s="101" t="s">
        <v>34</v>
      </c>
      <c r="J336" s="99">
        <f t="shared" si="17"/>
        <v>3.42936</v>
      </c>
      <c r="K336" s="100">
        <v>129.9</v>
      </c>
      <c r="L336" s="100" t="s">
        <v>35</v>
      </c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  <c r="BA336" s="100"/>
      <c r="BB336" s="100"/>
      <c r="BC336" s="100"/>
      <c r="BD336" s="100"/>
      <c r="BE336" s="100"/>
      <c r="BF336" s="100"/>
      <c r="BG336" s="100"/>
      <c r="BH336" s="100"/>
      <c r="BI336" s="100"/>
      <c r="BJ336" s="100"/>
      <c r="BK336" s="100"/>
      <c r="BL336" s="100"/>
      <c r="BM336" s="100"/>
      <c r="BN336" s="100"/>
      <c r="BO336" s="100"/>
      <c r="BP336" s="100"/>
      <c r="BQ336" s="100"/>
      <c r="BR336" s="100"/>
      <c r="BS336" s="100"/>
      <c r="BT336" s="100"/>
      <c r="BU336" s="100"/>
      <c r="BV336" s="100"/>
      <c r="BW336" s="100"/>
      <c r="BX336" s="100"/>
      <c r="BY336" s="100"/>
      <c r="BZ336" s="100"/>
      <c r="CA336" s="100"/>
      <c r="CB336" s="100"/>
      <c r="CC336" s="100"/>
      <c r="CD336" s="100"/>
      <c r="CE336" s="100"/>
      <c r="CF336" s="100"/>
      <c r="CG336" s="100"/>
      <c r="CH336" s="100"/>
      <c r="CI336" s="100"/>
      <c r="CJ336" s="100"/>
      <c r="CK336" s="100"/>
      <c r="CL336" s="100"/>
      <c r="CM336" s="100"/>
      <c r="CN336" s="100"/>
      <c r="CO336" s="100"/>
      <c r="CP336" s="100"/>
      <c r="CQ336" s="100"/>
      <c r="CR336" s="100"/>
      <c r="CS336" s="100"/>
      <c r="CT336" s="100"/>
      <c r="CU336" s="100"/>
      <c r="CV336" s="100"/>
      <c r="CW336" s="100"/>
      <c r="CX336" s="100"/>
      <c r="CY336" s="100"/>
      <c r="CZ336" s="100"/>
      <c r="DA336" s="100"/>
      <c r="DB336" s="100"/>
      <c r="DC336" s="100"/>
      <c r="DD336" s="100"/>
      <c r="DE336" s="100"/>
      <c r="DF336" s="100"/>
      <c r="DG336" s="100"/>
      <c r="DH336" s="100"/>
      <c r="DI336" s="100"/>
      <c r="DJ336" s="100"/>
      <c r="DK336" s="100"/>
      <c r="DL336" s="100"/>
      <c r="DM336" s="100"/>
      <c r="DN336" s="100"/>
      <c r="DO336" s="100"/>
      <c r="DP336" s="100"/>
      <c r="DQ336" s="100"/>
      <c r="DR336" s="100"/>
      <c r="DS336" s="100"/>
      <c r="DT336" s="100"/>
      <c r="DU336" s="100"/>
      <c r="DV336" s="100"/>
      <c r="DW336" s="100"/>
      <c r="DX336" s="100"/>
      <c r="DY336" s="100"/>
      <c r="DZ336" s="100"/>
      <c r="EA336" s="100"/>
      <c r="EB336" s="100"/>
      <c r="EC336" s="100"/>
      <c r="ED336" s="100"/>
      <c r="EE336" s="100"/>
      <c r="EF336" s="100"/>
      <c r="EG336" s="100"/>
      <c r="EH336" s="100"/>
      <c r="EI336" s="100"/>
      <c r="FC336" s="102"/>
      <c r="FD336" s="102"/>
      <c r="FE336" s="102"/>
      <c r="FF336" s="102"/>
      <c r="FG336" s="102"/>
      <c r="FH336" s="102"/>
      <c r="FI336" s="103"/>
      <c r="FJ336" s="103"/>
    </row>
    <row r="337" s="44" customFormat="1" ht="20.1" customHeight="1" spans="1:166">
      <c r="A337" s="84" t="s">
        <v>357</v>
      </c>
      <c r="B337" s="85" t="s">
        <v>32</v>
      </c>
      <c r="C337" s="86" t="s">
        <v>33</v>
      </c>
      <c r="D337" s="87">
        <v>0.022</v>
      </c>
      <c r="E337" s="90">
        <v>8508110000</v>
      </c>
      <c r="F337" s="86">
        <v>4</v>
      </c>
      <c r="G337" s="89">
        <f t="shared" si="15"/>
        <v>38.97</v>
      </c>
      <c r="H337" s="89">
        <f t="shared" si="16"/>
        <v>155.88</v>
      </c>
      <c r="I337" s="101" t="s">
        <v>34</v>
      </c>
      <c r="J337" s="99">
        <f t="shared" si="17"/>
        <v>3.42936</v>
      </c>
      <c r="K337" s="100">
        <v>129.9</v>
      </c>
      <c r="L337" s="100" t="s">
        <v>35</v>
      </c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  <c r="BA337" s="100"/>
      <c r="BB337" s="100"/>
      <c r="BC337" s="100"/>
      <c r="BD337" s="100"/>
      <c r="BE337" s="100"/>
      <c r="BF337" s="100"/>
      <c r="BG337" s="100"/>
      <c r="BH337" s="100"/>
      <c r="BI337" s="100"/>
      <c r="BJ337" s="100"/>
      <c r="BK337" s="100"/>
      <c r="BL337" s="100"/>
      <c r="BM337" s="100"/>
      <c r="BN337" s="100"/>
      <c r="BO337" s="100"/>
      <c r="BP337" s="100"/>
      <c r="BQ337" s="100"/>
      <c r="BR337" s="100"/>
      <c r="BS337" s="100"/>
      <c r="BT337" s="100"/>
      <c r="BU337" s="100"/>
      <c r="BV337" s="100"/>
      <c r="BW337" s="100"/>
      <c r="BX337" s="100"/>
      <c r="BY337" s="100"/>
      <c r="BZ337" s="100"/>
      <c r="CA337" s="100"/>
      <c r="CB337" s="100"/>
      <c r="CC337" s="100"/>
      <c r="CD337" s="100"/>
      <c r="CE337" s="100"/>
      <c r="CF337" s="100"/>
      <c r="CG337" s="100"/>
      <c r="CH337" s="100"/>
      <c r="CI337" s="100"/>
      <c r="CJ337" s="100"/>
      <c r="CK337" s="100"/>
      <c r="CL337" s="100"/>
      <c r="CM337" s="100"/>
      <c r="CN337" s="100"/>
      <c r="CO337" s="100"/>
      <c r="CP337" s="100"/>
      <c r="CQ337" s="100"/>
      <c r="CR337" s="100"/>
      <c r="CS337" s="100"/>
      <c r="CT337" s="100"/>
      <c r="CU337" s="100"/>
      <c r="CV337" s="100"/>
      <c r="CW337" s="100"/>
      <c r="CX337" s="100"/>
      <c r="CY337" s="100"/>
      <c r="CZ337" s="100"/>
      <c r="DA337" s="100"/>
      <c r="DB337" s="100"/>
      <c r="DC337" s="100"/>
      <c r="DD337" s="100"/>
      <c r="DE337" s="100"/>
      <c r="DF337" s="100"/>
      <c r="DG337" s="100"/>
      <c r="DH337" s="100"/>
      <c r="DI337" s="100"/>
      <c r="DJ337" s="100"/>
      <c r="DK337" s="100"/>
      <c r="DL337" s="100"/>
      <c r="DM337" s="100"/>
      <c r="DN337" s="100"/>
      <c r="DO337" s="100"/>
      <c r="DP337" s="100"/>
      <c r="DQ337" s="100"/>
      <c r="DR337" s="100"/>
      <c r="DS337" s="100"/>
      <c r="DT337" s="100"/>
      <c r="DU337" s="100"/>
      <c r="DV337" s="100"/>
      <c r="DW337" s="100"/>
      <c r="DX337" s="100"/>
      <c r="DY337" s="100"/>
      <c r="DZ337" s="100"/>
      <c r="EA337" s="100"/>
      <c r="EB337" s="100"/>
      <c r="EC337" s="100"/>
      <c r="ED337" s="100"/>
      <c r="EE337" s="100"/>
      <c r="EF337" s="100"/>
      <c r="EG337" s="100"/>
      <c r="EH337" s="100"/>
      <c r="EI337" s="100"/>
      <c r="FC337" s="102"/>
      <c r="FD337" s="102"/>
      <c r="FE337" s="102"/>
      <c r="FF337" s="102"/>
      <c r="FG337" s="102"/>
      <c r="FH337" s="102"/>
      <c r="FI337" s="103"/>
      <c r="FJ337" s="103"/>
    </row>
    <row r="338" s="44" customFormat="1" ht="20.1" customHeight="1" spans="1:166">
      <c r="A338" s="84" t="s">
        <v>358</v>
      </c>
      <c r="B338" s="85" t="s">
        <v>32</v>
      </c>
      <c r="C338" s="86" t="s">
        <v>33</v>
      </c>
      <c r="D338" s="87">
        <v>0.022</v>
      </c>
      <c r="E338" s="90">
        <v>8508110000</v>
      </c>
      <c r="F338" s="86">
        <v>4</v>
      </c>
      <c r="G338" s="89">
        <f t="shared" si="15"/>
        <v>38.97</v>
      </c>
      <c r="H338" s="89">
        <f t="shared" si="16"/>
        <v>155.88</v>
      </c>
      <c r="I338" s="101" t="s">
        <v>34</v>
      </c>
      <c r="J338" s="99">
        <f t="shared" si="17"/>
        <v>3.42936</v>
      </c>
      <c r="K338" s="100">
        <v>129.9</v>
      </c>
      <c r="L338" s="100" t="s">
        <v>35</v>
      </c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  <c r="BA338" s="100"/>
      <c r="BB338" s="100"/>
      <c r="BC338" s="100"/>
      <c r="BD338" s="100"/>
      <c r="BE338" s="100"/>
      <c r="BF338" s="100"/>
      <c r="BG338" s="100"/>
      <c r="BH338" s="100"/>
      <c r="BI338" s="100"/>
      <c r="BJ338" s="100"/>
      <c r="BK338" s="100"/>
      <c r="BL338" s="100"/>
      <c r="BM338" s="100"/>
      <c r="BN338" s="100"/>
      <c r="BO338" s="100"/>
      <c r="BP338" s="100"/>
      <c r="BQ338" s="100"/>
      <c r="BR338" s="100"/>
      <c r="BS338" s="100"/>
      <c r="BT338" s="100"/>
      <c r="BU338" s="100"/>
      <c r="BV338" s="100"/>
      <c r="BW338" s="100"/>
      <c r="BX338" s="100"/>
      <c r="BY338" s="100"/>
      <c r="BZ338" s="100"/>
      <c r="CA338" s="100"/>
      <c r="CB338" s="100"/>
      <c r="CC338" s="100"/>
      <c r="CD338" s="100"/>
      <c r="CE338" s="100"/>
      <c r="CF338" s="100"/>
      <c r="CG338" s="100"/>
      <c r="CH338" s="100"/>
      <c r="CI338" s="100"/>
      <c r="CJ338" s="100"/>
      <c r="CK338" s="100"/>
      <c r="CL338" s="100"/>
      <c r="CM338" s="100"/>
      <c r="CN338" s="100"/>
      <c r="CO338" s="100"/>
      <c r="CP338" s="100"/>
      <c r="CQ338" s="100"/>
      <c r="CR338" s="100"/>
      <c r="CS338" s="100"/>
      <c r="CT338" s="100"/>
      <c r="CU338" s="100"/>
      <c r="CV338" s="100"/>
      <c r="CW338" s="100"/>
      <c r="CX338" s="100"/>
      <c r="CY338" s="100"/>
      <c r="CZ338" s="100"/>
      <c r="DA338" s="100"/>
      <c r="DB338" s="100"/>
      <c r="DC338" s="100"/>
      <c r="DD338" s="100"/>
      <c r="DE338" s="100"/>
      <c r="DF338" s="100"/>
      <c r="DG338" s="100"/>
      <c r="DH338" s="100"/>
      <c r="DI338" s="100"/>
      <c r="DJ338" s="100"/>
      <c r="DK338" s="100"/>
      <c r="DL338" s="100"/>
      <c r="DM338" s="100"/>
      <c r="DN338" s="100"/>
      <c r="DO338" s="100"/>
      <c r="DP338" s="100"/>
      <c r="DQ338" s="100"/>
      <c r="DR338" s="100"/>
      <c r="DS338" s="100"/>
      <c r="DT338" s="100"/>
      <c r="DU338" s="100"/>
      <c r="DV338" s="100"/>
      <c r="DW338" s="100"/>
      <c r="DX338" s="100"/>
      <c r="DY338" s="100"/>
      <c r="DZ338" s="100"/>
      <c r="EA338" s="100"/>
      <c r="EB338" s="100"/>
      <c r="EC338" s="100"/>
      <c r="ED338" s="100"/>
      <c r="EE338" s="100"/>
      <c r="EF338" s="100"/>
      <c r="EG338" s="100"/>
      <c r="EH338" s="100"/>
      <c r="EI338" s="100"/>
      <c r="FC338" s="102"/>
      <c r="FD338" s="102"/>
      <c r="FE338" s="102"/>
      <c r="FF338" s="102"/>
      <c r="FG338" s="102"/>
      <c r="FH338" s="102"/>
      <c r="FI338" s="103"/>
      <c r="FJ338" s="103"/>
    </row>
    <row r="339" s="44" customFormat="1" ht="20.1" customHeight="1" spans="1:166">
      <c r="A339" s="84" t="s">
        <v>359</v>
      </c>
      <c r="B339" s="85" t="s">
        <v>32</v>
      </c>
      <c r="C339" s="86" t="s">
        <v>33</v>
      </c>
      <c r="D339" s="87">
        <v>0.022</v>
      </c>
      <c r="E339" s="90">
        <v>8508110000</v>
      </c>
      <c r="F339" s="86">
        <v>4</v>
      </c>
      <c r="G339" s="89">
        <f t="shared" si="15"/>
        <v>38.97</v>
      </c>
      <c r="H339" s="89">
        <f t="shared" si="16"/>
        <v>155.88</v>
      </c>
      <c r="I339" s="101" t="s">
        <v>34</v>
      </c>
      <c r="J339" s="99">
        <f t="shared" si="17"/>
        <v>3.42936</v>
      </c>
      <c r="K339" s="100">
        <v>129.9</v>
      </c>
      <c r="L339" s="100" t="s">
        <v>35</v>
      </c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  <c r="BA339" s="100"/>
      <c r="BB339" s="100"/>
      <c r="BC339" s="100"/>
      <c r="BD339" s="100"/>
      <c r="BE339" s="100"/>
      <c r="BF339" s="100"/>
      <c r="BG339" s="100"/>
      <c r="BH339" s="100"/>
      <c r="BI339" s="100"/>
      <c r="BJ339" s="100"/>
      <c r="BK339" s="100"/>
      <c r="BL339" s="100"/>
      <c r="BM339" s="100"/>
      <c r="BN339" s="100"/>
      <c r="BO339" s="100"/>
      <c r="BP339" s="100"/>
      <c r="BQ339" s="100"/>
      <c r="BR339" s="100"/>
      <c r="BS339" s="100"/>
      <c r="BT339" s="100"/>
      <c r="BU339" s="100"/>
      <c r="BV339" s="100"/>
      <c r="BW339" s="100"/>
      <c r="BX339" s="100"/>
      <c r="BY339" s="100"/>
      <c r="BZ339" s="100"/>
      <c r="CA339" s="100"/>
      <c r="CB339" s="100"/>
      <c r="CC339" s="100"/>
      <c r="CD339" s="100"/>
      <c r="CE339" s="100"/>
      <c r="CF339" s="100"/>
      <c r="CG339" s="100"/>
      <c r="CH339" s="100"/>
      <c r="CI339" s="100"/>
      <c r="CJ339" s="100"/>
      <c r="CK339" s="100"/>
      <c r="CL339" s="100"/>
      <c r="CM339" s="100"/>
      <c r="CN339" s="100"/>
      <c r="CO339" s="100"/>
      <c r="CP339" s="100"/>
      <c r="CQ339" s="100"/>
      <c r="CR339" s="100"/>
      <c r="CS339" s="100"/>
      <c r="CT339" s="100"/>
      <c r="CU339" s="100"/>
      <c r="CV339" s="100"/>
      <c r="CW339" s="100"/>
      <c r="CX339" s="100"/>
      <c r="CY339" s="100"/>
      <c r="CZ339" s="100"/>
      <c r="DA339" s="100"/>
      <c r="DB339" s="100"/>
      <c r="DC339" s="100"/>
      <c r="DD339" s="100"/>
      <c r="DE339" s="100"/>
      <c r="DF339" s="100"/>
      <c r="DG339" s="100"/>
      <c r="DH339" s="100"/>
      <c r="DI339" s="100"/>
      <c r="DJ339" s="100"/>
      <c r="DK339" s="100"/>
      <c r="DL339" s="100"/>
      <c r="DM339" s="100"/>
      <c r="DN339" s="100"/>
      <c r="DO339" s="100"/>
      <c r="DP339" s="100"/>
      <c r="DQ339" s="100"/>
      <c r="DR339" s="100"/>
      <c r="DS339" s="100"/>
      <c r="DT339" s="100"/>
      <c r="DU339" s="100"/>
      <c r="DV339" s="100"/>
      <c r="DW339" s="100"/>
      <c r="DX339" s="100"/>
      <c r="DY339" s="100"/>
      <c r="DZ339" s="100"/>
      <c r="EA339" s="100"/>
      <c r="EB339" s="100"/>
      <c r="EC339" s="100"/>
      <c r="ED339" s="100"/>
      <c r="EE339" s="100"/>
      <c r="EF339" s="100"/>
      <c r="EG339" s="100"/>
      <c r="EH339" s="100"/>
      <c r="EI339" s="100"/>
      <c r="FC339" s="102"/>
      <c r="FD339" s="102"/>
      <c r="FE339" s="102"/>
      <c r="FF339" s="102"/>
      <c r="FG339" s="102"/>
      <c r="FH339" s="102"/>
      <c r="FI339" s="103"/>
      <c r="FJ339" s="103"/>
    </row>
    <row r="340" s="44" customFormat="1" ht="20.1" customHeight="1" spans="1:166">
      <c r="A340" s="84" t="s">
        <v>360</v>
      </c>
      <c r="B340" s="85" t="s">
        <v>32</v>
      </c>
      <c r="C340" s="86" t="s">
        <v>33</v>
      </c>
      <c r="D340" s="87">
        <v>0.022</v>
      </c>
      <c r="E340" s="90">
        <v>8508110000</v>
      </c>
      <c r="F340" s="86">
        <v>4</v>
      </c>
      <c r="G340" s="89">
        <f t="shared" si="15"/>
        <v>38.97</v>
      </c>
      <c r="H340" s="89">
        <f t="shared" si="16"/>
        <v>155.88</v>
      </c>
      <c r="I340" s="101" t="s">
        <v>34</v>
      </c>
      <c r="J340" s="99">
        <f t="shared" si="17"/>
        <v>3.42936</v>
      </c>
      <c r="K340" s="100">
        <v>129.9</v>
      </c>
      <c r="L340" s="100" t="s">
        <v>35</v>
      </c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  <c r="BA340" s="100"/>
      <c r="BB340" s="100"/>
      <c r="BC340" s="100"/>
      <c r="BD340" s="100"/>
      <c r="BE340" s="100"/>
      <c r="BF340" s="100"/>
      <c r="BG340" s="100"/>
      <c r="BH340" s="100"/>
      <c r="BI340" s="100"/>
      <c r="BJ340" s="100"/>
      <c r="BK340" s="100"/>
      <c r="BL340" s="100"/>
      <c r="BM340" s="100"/>
      <c r="BN340" s="100"/>
      <c r="BO340" s="100"/>
      <c r="BP340" s="100"/>
      <c r="BQ340" s="100"/>
      <c r="BR340" s="100"/>
      <c r="BS340" s="100"/>
      <c r="BT340" s="100"/>
      <c r="BU340" s="100"/>
      <c r="BV340" s="100"/>
      <c r="BW340" s="100"/>
      <c r="BX340" s="100"/>
      <c r="BY340" s="100"/>
      <c r="BZ340" s="100"/>
      <c r="CA340" s="100"/>
      <c r="CB340" s="100"/>
      <c r="CC340" s="100"/>
      <c r="CD340" s="100"/>
      <c r="CE340" s="100"/>
      <c r="CF340" s="100"/>
      <c r="CG340" s="100"/>
      <c r="CH340" s="100"/>
      <c r="CI340" s="100"/>
      <c r="CJ340" s="100"/>
      <c r="CK340" s="100"/>
      <c r="CL340" s="100"/>
      <c r="CM340" s="100"/>
      <c r="CN340" s="100"/>
      <c r="CO340" s="100"/>
      <c r="CP340" s="100"/>
      <c r="CQ340" s="100"/>
      <c r="CR340" s="100"/>
      <c r="CS340" s="100"/>
      <c r="CT340" s="100"/>
      <c r="CU340" s="100"/>
      <c r="CV340" s="100"/>
      <c r="CW340" s="100"/>
      <c r="CX340" s="100"/>
      <c r="CY340" s="100"/>
      <c r="CZ340" s="100"/>
      <c r="DA340" s="100"/>
      <c r="DB340" s="100"/>
      <c r="DC340" s="100"/>
      <c r="DD340" s="100"/>
      <c r="DE340" s="100"/>
      <c r="DF340" s="100"/>
      <c r="DG340" s="100"/>
      <c r="DH340" s="100"/>
      <c r="DI340" s="100"/>
      <c r="DJ340" s="100"/>
      <c r="DK340" s="100"/>
      <c r="DL340" s="100"/>
      <c r="DM340" s="100"/>
      <c r="DN340" s="100"/>
      <c r="DO340" s="100"/>
      <c r="DP340" s="100"/>
      <c r="DQ340" s="100"/>
      <c r="DR340" s="100"/>
      <c r="DS340" s="100"/>
      <c r="DT340" s="100"/>
      <c r="DU340" s="100"/>
      <c r="DV340" s="100"/>
      <c r="DW340" s="100"/>
      <c r="DX340" s="100"/>
      <c r="DY340" s="100"/>
      <c r="DZ340" s="100"/>
      <c r="EA340" s="100"/>
      <c r="EB340" s="100"/>
      <c r="EC340" s="100"/>
      <c r="ED340" s="100"/>
      <c r="EE340" s="100"/>
      <c r="EF340" s="100"/>
      <c r="EG340" s="100"/>
      <c r="EH340" s="100"/>
      <c r="EI340" s="100"/>
      <c r="FC340" s="102"/>
      <c r="FD340" s="102"/>
      <c r="FE340" s="102"/>
      <c r="FF340" s="102"/>
      <c r="FG340" s="102"/>
      <c r="FH340" s="102"/>
      <c r="FI340" s="103"/>
      <c r="FJ340" s="103"/>
    </row>
    <row r="341" s="44" customFormat="1" ht="20.1" customHeight="1" spans="1:166">
      <c r="A341" s="84" t="s">
        <v>361</v>
      </c>
      <c r="B341" s="85" t="s">
        <v>32</v>
      </c>
      <c r="C341" s="86" t="s">
        <v>33</v>
      </c>
      <c r="D341" s="87">
        <v>0.022</v>
      </c>
      <c r="E341" s="90">
        <v>8508110000</v>
      </c>
      <c r="F341" s="86">
        <v>4</v>
      </c>
      <c r="G341" s="89">
        <f t="shared" si="15"/>
        <v>38.97</v>
      </c>
      <c r="H341" s="89">
        <f t="shared" si="16"/>
        <v>155.88</v>
      </c>
      <c r="I341" s="101" t="s">
        <v>34</v>
      </c>
      <c r="J341" s="99">
        <f t="shared" si="17"/>
        <v>3.42936</v>
      </c>
      <c r="K341" s="100">
        <v>129.9</v>
      </c>
      <c r="L341" s="100" t="s">
        <v>35</v>
      </c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  <c r="BA341" s="100"/>
      <c r="BB341" s="100"/>
      <c r="BC341" s="100"/>
      <c r="BD341" s="100"/>
      <c r="BE341" s="100"/>
      <c r="BF341" s="100"/>
      <c r="BG341" s="100"/>
      <c r="BH341" s="100"/>
      <c r="BI341" s="100"/>
      <c r="BJ341" s="100"/>
      <c r="BK341" s="100"/>
      <c r="BL341" s="100"/>
      <c r="BM341" s="100"/>
      <c r="BN341" s="100"/>
      <c r="BO341" s="100"/>
      <c r="BP341" s="100"/>
      <c r="BQ341" s="100"/>
      <c r="BR341" s="100"/>
      <c r="BS341" s="100"/>
      <c r="BT341" s="100"/>
      <c r="BU341" s="100"/>
      <c r="BV341" s="100"/>
      <c r="BW341" s="100"/>
      <c r="BX341" s="100"/>
      <c r="BY341" s="100"/>
      <c r="BZ341" s="100"/>
      <c r="CA341" s="100"/>
      <c r="CB341" s="100"/>
      <c r="CC341" s="100"/>
      <c r="CD341" s="100"/>
      <c r="CE341" s="100"/>
      <c r="CF341" s="100"/>
      <c r="CG341" s="100"/>
      <c r="CH341" s="100"/>
      <c r="CI341" s="100"/>
      <c r="CJ341" s="100"/>
      <c r="CK341" s="100"/>
      <c r="CL341" s="100"/>
      <c r="CM341" s="100"/>
      <c r="CN341" s="100"/>
      <c r="CO341" s="100"/>
      <c r="CP341" s="100"/>
      <c r="CQ341" s="100"/>
      <c r="CR341" s="100"/>
      <c r="CS341" s="100"/>
      <c r="CT341" s="100"/>
      <c r="CU341" s="100"/>
      <c r="CV341" s="100"/>
      <c r="CW341" s="100"/>
      <c r="CX341" s="100"/>
      <c r="CY341" s="100"/>
      <c r="CZ341" s="100"/>
      <c r="DA341" s="100"/>
      <c r="DB341" s="100"/>
      <c r="DC341" s="100"/>
      <c r="DD341" s="100"/>
      <c r="DE341" s="100"/>
      <c r="DF341" s="100"/>
      <c r="DG341" s="100"/>
      <c r="DH341" s="100"/>
      <c r="DI341" s="100"/>
      <c r="DJ341" s="100"/>
      <c r="DK341" s="100"/>
      <c r="DL341" s="100"/>
      <c r="DM341" s="100"/>
      <c r="DN341" s="100"/>
      <c r="DO341" s="100"/>
      <c r="DP341" s="100"/>
      <c r="DQ341" s="100"/>
      <c r="DR341" s="100"/>
      <c r="DS341" s="100"/>
      <c r="DT341" s="100"/>
      <c r="DU341" s="100"/>
      <c r="DV341" s="100"/>
      <c r="DW341" s="100"/>
      <c r="DX341" s="100"/>
      <c r="DY341" s="100"/>
      <c r="DZ341" s="100"/>
      <c r="EA341" s="100"/>
      <c r="EB341" s="100"/>
      <c r="EC341" s="100"/>
      <c r="ED341" s="100"/>
      <c r="EE341" s="100"/>
      <c r="EF341" s="100"/>
      <c r="EG341" s="100"/>
      <c r="EH341" s="100"/>
      <c r="EI341" s="100"/>
      <c r="FC341" s="102"/>
      <c r="FD341" s="102"/>
      <c r="FE341" s="102"/>
      <c r="FF341" s="102"/>
      <c r="FG341" s="102"/>
      <c r="FH341" s="102"/>
      <c r="FI341" s="103"/>
      <c r="FJ341" s="103"/>
    </row>
    <row r="342" s="44" customFormat="1" ht="20.1" customHeight="1" spans="1:166">
      <c r="A342" s="84" t="s">
        <v>362</v>
      </c>
      <c r="B342" s="85" t="s">
        <v>32</v>
      </c>
      <c r="C342" s="86" t="s">
        <v>33</v>
      </c>
      <c r="D342" s="87">
        <v>0.022</v>
      </c>
      <c r="E342" s="90">
        <v>8508110000</v>
      </c>
      <c r="F342" s="86">
        <v>4</v>
      </c>
      <c r="G342" s="89">
        <f t="shared" si="15"/>
        <v>38.97</v>
      </c>
      <c r="H342" s="89">
        <f t="shared" si="16"/>
        <v>155.88</v>
      </c>
      <c r="I342" s="101" t="s">
        <v>34</v>
      </c>
      <c r="J342" s="99">
        <f t="shared" si="17"/>
        <v>3.42936</v>
      </c>
      <c r="K342" s="100">
        <v>129.9</v>
      </c>
      <c r="L342" s="100" t="s">
        <v>35</v>
      </c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  <c r="BA342" s="100"/>
      <c r="BB342" s="100"/>
      <c r="BC342" s="100"/>
      <c r="BD342" s="100"/>
      <c r="BE342" s="100"/>
      <c r="BF342" s="100"/>
      <c r="BG342" s="100"/>
      <c r="BH342" s="100"/>
      <c r="BI342" s="100"/>
      <c r="BJ342" s="100"/>
      <c r="BK342" s="100"/>
      <c r="BL342" s="100"/>
      <c r="BM342" s="100"/>
      <c r="BN342" s="100"/>
      <c r="BO342" s="100"/>
      <c r="BP342" s="100"/>
      <c r="BQ342" s="100"/>
      <c r="BR342" s="100"/>
      <c r="BS342" s="100"/>
      <c r="BT342" s="100"/>
      <c r="BU342" s="100"/>
      <c r="BV342" s="100"/>
      <c r="BW342" s="100"/>
      <c r="BX342" s="100"/>
      <c r="BY342" s="100"/>
      <c r="BZ342" s="100"/>
      <c r="CA342" s="100"/>
      <c r="CB342" s="100"/>
      <c r="CC342" s="100"/>
      <c r="CD342" s="100"/>
      <c r="CE342" s="100"/>
      <c r="CF342" s="100"/>
      <c r="CG342" s="100"/>
      <c r="CH342" s="100"/>
      <c r="CI342" s="100"/>
      <c r="CJ342" s="100"/>
      <c r="CK342" s="100"/>
      <c r="CL342" s="100"/>
      <c r="CM342" s="100"/>
      <c r="CN342" s="100"/>
      <c r="CO342" s="100"/>
      <c r="CP342" s="100"/>
      <c r="CQ342" s="100"/>
      <c r="CR342" s="100"/>
      <c r="CS342" s="100"/>
      <c r="CT342" s="100"/>
      <c r="CU342" s="100"/>
      <c r="CV342" s="100"/>
      <c r="CW342" s="100"/>
      <c r="CX342" s="100"/>
      <c r="CY342" s="100"/>
      <c r="CZ342" s="100"/>
      <c r="DA342" s="100"/>
      <c r="DB342" s="100"/>
      <c r="DC342" s="100"/>
      <c r="DD342" s="100"/>
      <c r="DE342" s="100"/>
      <c r="DF342" s="100"/>
      <c r="DG342" s="100"/>
      <c r="DH342" s="100"/>
      <c r="DI342" s="100"/>
      <c r="DJ342" s="100"/>
      <c r="DK342" s="100"/>
      <c r="DL342" s="100"/>
      <c r="DM342" s="100"/>
      <c r="DN342" s="100"/>
      <c r="DO342" s="100"/>
      <c r="DP342" s="100"/>
      <c r="DQ342" s="100"/>
      <c r="DR342" s="100"/>
      <c r="DS342" s="100"/>
      <c r="DT342" s="100"/>
      <c r="DU342" s="100"/>
      <c r="DV342" s="100"/>
      <c r="DW342" s="100"/>
      <c r="DX342" s="100"/>
      <c r="DY342" s="100"/>
      <c r="DZ342" s="100"/>
      <c r="EA342" s="100"/>
      <c r="EB342" s="100"/>
      <c r="EC342" s="100"/>
      <c r="ED342" s="100"/>
      <c r="EE342" s="100"/>
      <c r="EF342" s="100"/>
      <c r="EG342" s="100"/>
      <c r="EH342" s="100"/>
      <c r="EI342" s="100"/>
      <c r="FC342" s="102"/>
      <c r="FD342" s="102"/>
      <c r="FE342" s="102"/>
      <c r="FF342" s="102"/>
      <c r="FG342" s="102"/>
      <c r="FH342" s="102"/>
      <c r="FI342" s="103"/>
      <c r="FJ342" s="103"/>
    </row>
    <row r="343" s="44" customFormat="1" ht="20.1" customHeight="1" spans="1:166">
      <c r="A343" s="84" t="s">
        <v>363</v>
      </c>
      <c r="B343" s="85" t="s">
        <v>32</v>
      </c>
      <c r="C343" s="86" t="s">
        <v>33</v>
      </c>
      <c r="D343" s="87">
        <v>0.022</v>
      </c>
      <c r="E343" s="90">
        <v>8508110000</v>
      </c>
      <c r="F343" s="86">
        <v>4</v>
      </c>
      <c r="G343" s="89">
        <f t="shared" si="15"/>
        <v>38.97</v>
      </c>
      <c r="H343" s="89">
        <f t="shared" si="16"/>
        <v>155.88</v>
      </c>
      <c r="I343" s="101" t="s">
        <v>34</v>
      </c>
      <c r="J343" s="99">
        <f t="shared" si="17"/>
        <v>3.42936</v>
      </c>
      <c r="K343" s="100">
        <v>129.9</v>
      </c>
      <c r="L343" s="100" t="s">
        <v>35</v>
      </c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  <c r="BA343" s="100"/>
      <c r="BB343" s="100"/>
      <c r="BC343" s="100"/>
      <c r="BD343" s="100"/>
      <c r="BE343" s="100"/>
      <c r="BF343" s="100"/>
      <c r="BG343" s="100"/>
      <c r="BH343" s="100"/>
      <c r="BI343" s="100"/>
      <c r="BJ343" s="100"/>
      <c r="BK343" s="100"/>
      <c r="BL343" s="100"/>
      <c r="BM343" s="100"/>
      <c r="BN343" s="100"/>
      <c r="BO343" s="100"/>
      <c r="BP343" s="100"/>
      <c r="BQ343" s="100"/>
      <c r="BR343" s="100"/>
      <c r="BS343" s="100"/>
      <c r="BT343" s="100"/>
      <c r="BU343" s="100"/>
      <c r="BV343" s="100"/>
      <c r="BW343" s="100"/>
      <c r="BX343" s="100"/>
      <c r="BY343" s="100"/>
      <c r="BZ343" s="100"/>
      <c r="CA343" s="100"/>
      <c r="CB343" s="100"/>
      <c r="CC343" s="100"/>
      <c r="CD343" s="100"/>
      <c r="CE343" s="100"/>
      <c r="CF343" s="100"/>
      <c r="CG343" s="100"/>
      <c r="CH343" s="100"/>
      <c r="CI343" s="100"/>
      <c r="CJ343" s="100"/>
      <c r="CK343" s="100"/>
      <c r="CL343" s="100"/>
      <c r="CM343" s="100"/>
      <c r="CN343" s="100"/>
      <c r="CO343" s="100"/>
      <c r="CP343" s="100"/>
      <c r="CQ343" s="100"/>
      <c r="CR343" s="100"/>
      <c r="CS343" s="100"/>
      <c r="CT343" s="100"/>
      <c r="CU343" s="100"/>
      <c r="CV343" s="100"/>
      <c r="CW343" s="100"/>
      <c r="CX343" s="100"/>
      <c r="CY343" s="100"/>
      <c r="CZ343" s="100"/>
      <c r="DA343" s="100"/>
      <c r="DB343" s="100"/>
      <c r="DC343" s="100"/>
      <c r="DD343" s="100"/>
      <c r="DE343" s="100"/>
      <c r="DF343" s="100"/>
      <c r="DG343" s="100"/>
      <c r="DH343" s="100"/>
      <c r="DI343" s="100"/>
      <c r="DJ343" s="100"/>
      <c r="DK343" s="100"/>
      <c r="DL343" s="100"/>
      <c r="DM343" s="100"/>
      <c r="DN343" s="100"/>
      <c r="DO343" s="100"/>
      <c r="DP343" s="100"/>
      <c r="DQ343" s="100"/>
      <c r="DR343" s="100"/>
      <c r="DS343" s="100"/>
      <c r="DT343" s="100"/>
      <c r="DU343" s="100"/>
      <c r="DV343" s="100"/>
      <c r="DW343" s="100"/>
      <c r="DX343" s="100"/>
      <c r="DY343" s="100"/>
      <c r="DZ343" s="100"/>
      <c r="EA343" s="100"/>
      <c r="EB343" s="100"/>
      <c r="EC343" s="100"/>
      <c r="ED343" s="100"/>
      <c r="EE343" s="100"/>
      <c r="EF343" s="100"/>
      <c r="EG343" s="100"/>
      <c r="EH343" s="100"/>
      <c r="EI343" s="100"/>
      <c r="FC343" s="102"/>
      <c r="FD343" s="102"/>
      <c r="FE343" s="102"/>
      <c r="FF343" s="102"/>
      <c r="FG343" s="102"/>
      <c r="FH343" s="102"/>
      <c r="FI343" s="103"/>
      <c r="FJ343" s="103"/>
    </row>
    <row r="344" s="44" customFormat="1" ht="20.1" customHeight="1" spans="1:166">
      <c r="A344" s="84" t="s">
        <v>364</v>
      </c>
      <c r="B344" s="85" t="s">
        <v>32</v>
      </c>
      <c r="C344" s="86" t="s">
        <v>33</v>
      </c>
      <c r="D344" s="87">
        <v>0.022</v>
      </c>
      <c r="E344" s="90">
        <v>8508110000</v>
      </c>
      <c r="F344" s="86">
        <v>4</v>
      </c>
      <c r="G344" s="89">
        <f t="shared" si="15"/>
        <v>38.97</v>
      </c>
      <c r="H344" s="89">
        <f t="shared" si="16"/>
        <v>155.88</v>
      </c>
      <c r="I344" s="101" t="s">
        <v>34</v>
      </c>
      <c r="J344" s="99">
        <f t="shared" si="17"/>
        <v>3.42936</v>
      </c>
      <c r="K344" s="100">
        <v>129.9</v>
      </c>
      <c r="L344" s="100" t="s">
        <v>35</v>
      </c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  <c r="BA344" s="100"/>
      <c r="BB344" s="100"/>
      <c r="BC344" s="100"/>
      <c r="BD344" s="100"/>
      <c r="BE344" s="100"/>
      <c r="BF344" s="100"/>
      <c r="BG344" s="100"/>
      <c r="BH344" s="100"/>
      <c r="BI344" s="100"/>
      <c r="BJ344" s="100"/>
      <c r="BK344" s="100"/>
      <c r="BL344" s="100"/>
      <c r="BM344" s="100"/>
      <c r="BN344" s="100"/>
      <c r="BO344" s="100"/>
      <c r="BP344" s="100"/>
      <c r="BQ344" s="100"/>
      <c r="BR344" s="100"/>
      <c r="BS344" s="100"/>
      <c r="BT344" s="100"/>
      <c r="BU344" s="100"/>
      <c r="BV344" s="100"/>
      <c r="BW344" s="100"/>
      <c r="BX344" s="100"/>
      <c r="BY344" s="100"/>
      <c r="BZ344" s="100"/>
      <c r="CA344" s="100"/>
      <c r="CB344" s="100"/>
      <c r="CC344" s="100"/>
      <c r="CD344" s="100"/>
      <c r="CE344" s="100"/>
      <c r="CF344" s="100"/>
      <c r="CG344" s="100"/>
      <c r="CH344" s="100"/>
      <c r="CI344" s="100"/>
      <c r="CJ344" s="100"/>
      <c r="CK344" s="100"/>
      <c r="CL344" s="100"/>
      <c r="CM344" s="100"/>
      <c r="CN344" s="100"/>
      <c r="CO344" s="100"/>
      <c r="CP344" s="100"/>
      <c r="CQ344" s="100"/>
      <c r="CR344" s="100"/>
      <c r="CS344" s="100"/>
      <c r="CT344" s="100"/>
      <c r="CU344" s="100"/>
      <c r="CV344" s="100"/>
      <c r="CW344" s="100"/>
      <c r="CX344" s="100"/>
      <c r="CY344" s="100"/>
      <c r="CZ344" s="100"/>
      <c r="DA344" s="100"/>
      <c r="DB344" s="100"/>
      <c r="DC344" s="100"/>
      <c r="DD344" s="100"/>
      <c r="DE344" s="100"/>
      <c r="DF344" s="100"/>
      <c r="DG344" s="100"/>
      <c r="DH344" s="100"/>
      <c r="DI344" s="100"/>
      <c r="DJ344" s="100"/>
      <c r="DK344" s="100"/>
      <c r="DL344" s="100"/>
      <c r="DM344" s="100"/>
      <c r="DN344" s="100"/>
      <c r="DO344" s="100"/>
      <c r="DP344" s="100"/>
      <c r="DQ344" s="100"/>
      <c r="DR344" s="100"/>
      <c r="DS344" s="100"/>
      <c r="DT344" s="100"/>
      <c r="DU344" s="100"/>
      <c r="DV344" s="100"/>
      <c r="DW344" s="100"/>
      <c r="DX344" s="100"/>
      <c r="DY344" s="100"/>
      <c r="DZ344" s="100"/>
      <c r="EA344" s="100"/>
      <c r="EB344" s="100"/>
      <c r="EC344" s="100"/>
      <c r="ED344" s="100"/>
      <c r="EE344" s="100"/>
      <c r="EF344" s="100"/>
      <c r="EG344" s="100"/>
      <c r="EH344" s="100"/>
      <c r="EI344" s="100"/>
      <c r="FC344" s="102"/>
      <c r="FD344" s="102"/>
      <c r="FE344" s="102"/>
      <c r="FF344" s="102"/>
      <c r="FG344" s="102"/>
      <c r="FH344" s="102"/>
      <c r="FI344" s="103"/>
      <c r="FJ344" s="103"/>
    </row>
    <row r="345" s="44" customFormat="1" ht="20.1" customHeight="1" spans="1:166">
      <c r="A345" s="84" t="s">
        <v>365</v>
      </c>
      <c r="B345" s="85" t="s">
        <v>32</v>
      </c>
      <c r="C345" s="86" t="s">
        <v>33</v>
      </c>
      <c r="D345" s="87">
        <v>0.022</v>
      </c>
      <c r="E345" s="90">
        <v>8508110000</v>
      </c>
      <c r="F345" s="86">
        <v>4</v>
      </c>
      <c r="G345" s="89">
        <f t="shared" si="15"/>
        <v>38.97</v>
      </c>
      <c r="H345" s="89">
        <f t="shared" si="16"/>
        <v>155.88</v>
      </c>
      <c r="I345" s="101" t="s">
        <v>34</v>
      </c>
      <c r="J345" s="99">
        <f t="shared" si="17"/>
        <v>3.42936</v>
      </c>
      <c r="K345" s="100">
        <v>129.9</v>
      </c>
      <c r="L345" s="100" t="s">
        <v>35</v>
      </c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  <c r="BA345" s="100"/>
      <c r="BB345" s="100"/>
      <c r="BC345" s="100"/>
      <c r="BD345" s="100"/>
      <c r="BE345" s="100"/>
      <c r="BF345" s="100"/>
      <c r="BG345" s="100"/>
      <c r="BH345" s="100"/>
      <c r="BI345" s="100"/>
      <c r="BJ345" s="100"/>
      <c r="BK345" s="100"/>
      <c r="BL345" s="100"/>
      <c r="BM345" s="100"/>
      <c r="BN345" s="100"/>
      <c r="BO345" s="100"/>
      <c r="BP345" s="100"/>
      <c r="BQ345" s="100"/>
      <c r="BR345" s="100"/>
      <c r="BS345" s="100"/>
      <c r="BT345" s="100"/>
      <c r="BU345" s="100"/>
      <c r="BV345" s="100"/>
      <c r="BW345" s="100"/>
      <c r="BX345" s="100"/>
      <c r="BY345" s="100"/>
      <c r="BZ345" s="100"/>
      <c r="CA345" s="100"/>
      <c r="CB345" s="100"/>
      <c r="CC345" s="100"/>
      <c r="CD345" s="100"/>
      <c r="CE345" s="100"/>
      <c r="CF345" s="100"/>
      <c r="CG345" s="100"/>
      <c r="CH345" s="100"/>
      <c r="CI345" s="100"/>
      <c r="CJ345" s="100"/>
      <c r="CK345" s="100"/>
      <c r="CL345" s="100"/>
      <c r="CM345" s="100"/>
      <c r="CN345" s="100"/>
      <c r="CO345" s="100"/>
      <c r="CP345" s="100"/>
      <c r="CQ345" s="100"/>
      <c r="CR345" s="100"/>
      <c r="CS345" s="100"/>
      <c r="CT345" s="100"/>
      <c r="CU345" s="100"/>
      <c r="CV345" s="100"/>
      <c r="CW345" s="100"/>
      <c r="CX345" s="100"/>
      <c r="CY345" s="100"/>
      <c r="CZ345" s="100"/>
      <c r="DA345" s="100"/>
      <c r="DB345" s="100"/>
      <c r="DC345" s="100"/>
      <c r="DD345" s="100"/>
      <c r="DE345" s="100"/>
      <c r="DF345" s="100"/>
      <c r="DG345" s="100"/>
      <c r="DH345" s="100"/>
      <c r="DI345" s="100"/>
      <c r="DJ345" s="100"/>
      <c r="DK345" s="100"/>
      <c r="DL345" s="100"/>
      <c r="DM345" s="100"/>
      <c r="DN345" s="100"/>
      <c r="DO345" s="100"/>
      <c r="DP345" s="100"/>
      <c r="DQ345" s="100"/>
      <c r="DR345" s="100"/>
      <c r="DS345" s="100"/>
      <c r="DT345" s="100"/>
      <c r="DU345" s="100"/>
      <c r="DV345" s="100"/>
      <c r="DW345" s="100"/>
      <c r="DX345" s="100"/>
      <c r="DY345" s="100"/>
      <c r="DZ345" s="100"/>
      <c r="EA345" s="100"/>
      <c r="EB345" s="100"/>
      <c r="EC345" s="100"/>
      <c r="ED345" s="100"/>
      <c r="EE345" s="100"/>
      <c r="EF345" s="100"/>
      <c r="EG345" s="100"/>
      <c r="EH345" s="100"/>
      <c r="EI345" s="100"/>
      <c r="FC345" s="102"/>
      <c r="FD345" s="102"/>
      <c r="FE345" s="102"/>
      <c r="FF345" s="102"/>
      <c r="FG345" s="102"/>
      <c r="FH345" s="102"/>
      <c r="FI345" s="103"/>
      <c r="FJ345" s="103"/>
    </row>
    <row r="346" s="44" customFormat="1" ht="20.1" customHeight="1" spans="1:166">
      <c r="A346" s="84" t="s">
        <v>366</v>
      </c>
      <c r="B346" s="85" t="s">
        <v>32</v>
      </c>
      <c r="C346" s="86" t="s">
        <v>33</v>
      </c>
      <c r="D346" s="87">
        <v>0.022</v>
      </c>
      <c r="E346" s="90">
        <v>8508110000</v>
      </c>
      <c r="F346" s="86">
        <v>4</v>
      </c>
      <c r="G346" s="89">
        <f t="shared" si="15"/>
        <v>38.97</v>
      </c>
      <c r="H346" s="89">
        <f t="shared" si="16"/>
        <v>155.88</v>
      </c>
      <c r="I346" s="101" t="s">
        <v>34</v>
      </c>
      <c r="J346" s="99">
        <f t="shared" si="17"/>
        <v>3.42936</v>
      </c>
      <c r="K346" s="100">
        <v>129.9</v>
      </c>
      <c r="L346" s="100" t="s">
        <v>35</v>
      </c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  <c r="BA346" s="100"/>
      <c r="BB346" s="100"/>
      <c r="BC346" s="100"/>
      <c r="BD346" s="100"/>
      <c r="BE346" s="100"/>
      <c r="BF346" s="100"/>
      <c r="BG346" s="100"/>
      <c r="BH346" s="100"/>
      <c r="BI346" s="100"/>
      <c r="BJ346" s="100"/>
      <c r="BK346" s="100"/>
      <c r="BL346" s="100"/>
      <c r="BM346" s="100"/>
      <c r="BN346" s="100"/>
      <c r="BO346" s="100"/>
      <c r="BP346" s="100"/>
      <c r="BQ346" s="100"/>
      <c r="BR346" s="100"/>
      <c r="BS346" s="100"/>
      <c r="BT346" s="100"/>
      <c r="BU346" s="100"/>
      <c r="BV346" s="100"/>
      <c r="BW346" s="100"/>
      <c r="BX346" s="100"/>
      <c r="BY346" s="100"/>
      <c r="BZ346" s="100"/>
      <c r="CA346" s="100"/>
      <c r="CB346" s="100"/>
      <c r="CC346" s="100"/>
      <c r="CD346" s="100"/>
      <c r="CE346" s="100"/>
      <c r="CF346" s="100"/>
      <c r="CG346" s="100"/>
      <c r="CH346" s="100"/>
      <c r="CI346" s="100"/>
      <c r="CJ346" s="100"/>
      <c r="CK346" s="100"/>
      <c r="CL346" s="100"/>
      <c r="CM346" s="100"/>
      <c r="CN346" s="100"/>
      <c r="CO346" s="100"/>
      <c r="CP346" s="100"/>
      <c r="CQ346" s="100"/>
      <c r="CR346" s="100"/>
      <c r="CS346" s="100"/>
      <c r="CT346" s="100"/>
      <c r="CU346" s="100"/>
      <c r="CV346" s="100"/>
      <c r="CW346" s="100"/>
      <c r="CX346" s="100"/>
      <c r="CY346" s="100"/>
      <c r="CZ346" s="100"/>
      <c r="DA346" s="100"/>
      <c r="DB346" s="100"/>
      <c r="DC346" s="100"/>
      <c r="DD346" s="100"/>
      <c r="DE346" s="100"/>
      <c r="DF346" s="100"/>
      <c r="DG346" s="100"/>
      <c r="DH346" s="100"/>
      <c r="DI346" s="100"/>
      <c r="DJ346" s="100"/>
      <c r="DK346" s="100"/>
      <c r="DL346" s="100"/>
      <c r="DM346" s="100"/>
      <c r="DN346" s="100"/>
      <c r="DO346" s="100"/>
      <c r="DP346" s="100"/>
      <c r="DQ346" s="100"/>
      <c r="DR346" s="100"/>
      <c r="DS346" s="100"/>
      <c r="DT346" s="100"/>
      <c r="DU346" s="100"/>
      <c r="DV346" s="100"/>
      <c r="DW346" s="100"/>
      <c r="DX346" s="100"/>
      <c r="DY346" s="100"/>
      <c r="DZ346" s="100"/>
      <c r="EA346" s="100"/>
      <c r="EB346" s="100"/>
      <c r="EC346" s="100"/>
      <c r="ED346" s="100"/>
      <c r="EE346" s="100"/>
      <c r="EF346" s="100"/>
      <c r="EG346" s="100"/>
      <c r="EH346" s="100"/>
      <c r="EI346" s="100"/>
      <c r="FC346" s="102"/>
      <c r="FD346" s="102"/>
      <c r="FE346" s="102"/>
      <c r="FF346" s="102"/>
      <c r="FG346" s="102"/>
      <c r="FH346" s="102"/>
      <c r="FI346" s="103"/>
      <c r="FJ346" s="103"/>
    </row>
    <row r="347" s="44" customFormat="1" ht="20.1" customHeight="1" spans="1:166">
      <c r="A347" s="84" t="s">
        <v>367</v>
      </c>
      <c r="B347" s="85" t="s">
        <v>32</v>
      </c>
      <c r="C347" s="86" t="s">
        <v>33</v>
      </c>
      <c r="D347" s="87">
        <v>0.022</v>
      </c>
      <c r="E347" s="90">
        <v>8508110000</v>
      </c>
      <c r="F347" s="86">
        <v>4</v>
      </c>
      <c r="G347" s="89">
        <f t="shared" si="15"/>
        <v>38.97</v>
      </c>
      <c r="H347" s="89">
        <f t="shared" si="16"/>
        <v>155.88</v>
      </c>
      <c r="I347" s="101" t="s">
        <v>34</v>
      </c>
      <c r="J347" s="99">
        <f t="shared" si="17"/>
        <v>3.42936</v>
      </c>
      <c r="K347" s="100">
        <v>129.9</v>
      </c>
      <c r="L347" s="100" t="s">
        <v>35</v>
      </c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  <c r="BA347" s="100"/>
      <c r="BB347" s="100"/>
      <c r="BC347" s="100"/>
      <c r="BD347" s="100"/>
      <c r="BE347" s="100"/>
      <c r="BF347" s="100"/>
      <c r="BG347" s="100"/>
      <c r="BH347" s="100"/>
      <c r="BI347" s="100"/>
      <c r="BJ347" s="100"/>
      <c r="BK347" s="100"/>
      <c r="BL347" s="100"/>
      <c r="BM347" s="100"/>
      <c r="BN347" s="100"/>
      <c r="BO347" s="100"/>
      <c r="BP347" s="100"/>
      <c r="BQ347" s="100"/>
      <c r="BR347" s="100"/>
      <c r="BS347" s="100"/>
      <c r="BT347" s="100"/>
      <c r="BU347" s="100"/>
      <c r="BV347" s="100"/>
      <c r="BW347" s="100"/>
      <c r="BX347" s="100"/>
      <c r="BY347" s="100"/>
      <c r="BZ347" s="100"/>
      <c r="CA347" s="100"/>
      <c r="CB347" s="100"/>
      <c r="CC347" s="100"/>
      <c r="CD347" s="100"/>
      <c r="CE347" s="100"/>
      <c r="CF347" s="100"/>
      <c r="CG347" s="100"/>
      <c r="CH347" s="100"/>
      <c r="CI347" s="100"/>
      <c r="CJ347" s="100"/>
      <c r="CK347" s="100"/>
      <c r="CL347" s="100"/>
      <c r="CM347" s="100"/>
      <c r="CN347" s="100"/>
      <c r="CO347" s="100"/>
      <c r="CP347" s="100"/>
      <c r="CQ347" s="100"/>
      <c r="CR347" s="100"/>
      <c r="CS347" s="100"/>
      <c r="CT347" s="100"/>
      <c r="CU347" s="100"/>
      <c r="CV347" s="100"/>
      <c r="CW347" s="100"/>
      <c r="CX347" s="100"/>
      <c r="CY347" s="100"/>
      <c r="CZ347" s="100"/>
      <c r="DA347" s="100"/>
      <c r="DB347" s="100"/>
      <c r="DC347" s="100"/>
      <c r="DD347" s="100"/>
      <c r="DE347" s="100"/>
      <c r="DF347" s="100"/>
      <c r="DG347" s="100"/>
      <c r="DH347" s="100"/>
      <c r="DI347" s="100"/>
      <c r="DJ347" s="100"/>
      <c r="DK347" s="100"/>
      <c r="DL347" s="100"/>
      <c r="DM347" s="100"/>
      <c r="DN347" s="100"/>
      <c r="DO347" s="100"/>
      <c r="DP347" s="100"/>
      <c r="DQ347" s="100"/>
      <c r="DR347" s="100"/>
      <c r="DS347" s="100"/>
      <c r="DT347" s="100"/>
      <c r="DU347" s="100"/>
      <c r="DV347" s="100"/>
      <c r="DW347" s="100"/>
      <c r="DX347" s="100"/>
      <c r="DY347" s="100"/>
      <c r="DZ347" s="100"/>
      <c r="EA347" s="100"/>
      <c r="EB347" s="100"/>
      <c r="EC347" s="100"/>
      <c r="ED347" s="100"/>
      <c r="EE347" s="100"/>
      <c r="EF347" s="100"/>
      <c r="EG347" s="100"/>
      <c r="EH347" s="100"/>
      <c r="EI347" s="100"/>
      <c r="FC347" s="102"/>
      <c r="FD347" s="102"/>
      <c r="FE347" s="102"/>
      <c r="FF347" s="102"/>
      <c r="FG347" s="102"/>
      <c r="FH347" s="102"/>
      <c r="FI347" s="103"/>
      <c r="FJ347" s="103"/>
    </row>
    <row r="348" s="44" customFormat="1" ht="20.1" customHeight="1" spans="1:166">
      <c r="A348" s="84" t="s">
        <v>368</v>
      </c>
      <c r="B348" s="85" t="s">
        <v>32</v>
      </c>
      <c r="C348" s="86" t="s">
        <v>33</v>
      </c>
      <c r="D348" s="87">
        <v>0.022</v>
      </c>
      <c r="E348" s="90">
        <v>8508110000</v>
      </c>
      <c r="F348" s="86">
        <v>4</v>
      </c>
      <c r="G348" s="89">
        <f t="shared" si="15"/>
        <v>38.97</v>
      </c>
      <c r="H348" s="89">
        <f t="shared" si="16"/>
        <v>155.88</v>
      </c>
      <c r="I348" s="101" t="s">
        <v>34</v>
      </c>
      <c r="J348" s="99">
        <f t="shared" si="17"/>
        <v>3.42936</v>
      </c>
      <c r="K348" s="100">
        <v>129.9</v>
      </c>
      <c r="L348" s="100" t="s">
        <v>35</v>
      </c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  <c r="BA348" s="100"/>
      <c r="BB348" s="100"/>
      <c r="BC348" s="100"/>
      <c r="BD348" s="100"/>
      <c r="BE348" s="100"/>
      <c r="BF348" s="100"/>
      <c r="BG348" s="100"/>
      <c r="BH348" s="100"/>
      <c r="BI348" s="100"/>
      <c r="BJ348" s="100"/>
      <c r="BK348" s="100"/>
      <c r="BL348" s="100"/>
      <c r="BM348" s="100"/>
      <c r="BN348" s="100"/>
      <c r="BO348" s="100"/>
      <c r="BP348" s="100"/>
      <c r="BQ348" s="100"/>
      <c r="BR348" s="100"/>
      <c r="BS348" s="100"/>
      <c r="BT348" s="100"/>
      <c r="BU348" s="100"/>
      <c r="BV348" s="100"/>
      <c r="BW348" s="100"/>
      <c r="BX348" s="100"/>
      <c r="BY348" s="100"/>
      <c r="BZ348" s="100"/>
      <c r="CA348" s="100"/>
      <c r="CB348" s="100"/>
      <c r="CC348" s="100"/>
      <c r="CD348" s="100"/>
      <c r="CE348" s="100"/>
      <c r="CF348" s="100"/>
      <c r="CG348" s="100"/>
      <c r="CH348" s="100"/>
      <c r="CI348" s="100"/>
      <c r="CJ348" s="100"/>
      <c r="CK348" s="100"/>
      <c r="CL348" s="100"/>
      <c r="CM348" s="100"/>
      <c r="CN348" s="100"/>
      <c r="CO348" s="100"/>
      <c r="CP348" s="100"/>
      <c r="CQ348" s="100"/>
      <c r="CR348" s="100"/>
      <c r="CS348" s="100"/>
      <c r="CT348" s="100"/>
      <c r="CU348" s="100"/>
      <c r="CV348" s="100"/>
      <c r="CW348" s="100"/>
      <c r="CX348" s="100"/>
      <c r="CY348" s="100"/>
      <c r="CZ348" s="100"/>
      <c r="DA348" s="100"/>
      <c r="DB348" s="100"/>
      <c r="DC348" s="100"/>
      <c r="DD348" s="100"/>
      <c r="DE348" s="100"/>
      <c r="DF348" s="100"/>
      <c r="DG348" s="100"/>
      <c r="DH348" s="100"/>
      <c r="DI348" s="100"/>
      <c r="DJ348" s="100"/>
      <c r="DK348" s="100"/>
      <c r="DL348" s="100"/>
      <c r="DM348" s="100"/>
      <c r="DN348" s="100"/>
      <c r="DO348" s="100"/>
      <c r="DP348" s="100"/>
      <c r="DQ348" s="100"/>
      <c r="DR348" s="100"/>
      <c r="DS348" s="100"/>
      <c r="DT348" s="100"/>
      <c r="DU348" s="100"/>
      <c r="DV348" s="100"/>
      <c r="DW348" s="100"/>
      <c r="DX348" s="100"/>
      <c r="DY348" s="100"/>
      <c r="DZ348" s="100"/>
      <c r="EA348" s="100"/>
      <c r="EB348" s="100"/>
      <c r="EC348" s="100"/>
      <c r="ED348" s="100"/>
      <c r="EE348" s="100"/>
      <c r="EF348" s="100"/>
      <c r="EG348" s="100"/>
      <c r="EH348" s="100"/>
      <c r="EI348" s="100"/>
      <c r="FC348" s="102"/>
      <c r="FD348" s="102"/>
      <c r="FE348" s="102"/>
      <c r="FF348" s="102"/>
      <c r="FG348" s="102"/>
      <c r="FH348" s="102"/>
      <c r="FI348" s="103"/>
      <c r="FJ348" s="103"/>
    </row>
    <row r="349" s="44" customFormat="1" ht="20.1" customHeight="1" spans="1:166">
      <c r="A349" s="84" t="s">
        <v>369</v>
      </c>
      <c r="B349" s="85" t="s">
        <v>32</v>
      </c>
      <c r="C349" s="86" t="s">
        <v>33</v>
      </c>
      <c r="D349" s="87">
        <v>0.022</v>
      </c>
      <c r="E349" s="90">
        <v>8508110000</v>
      </c>
      <c r="F349" s="86">
        <v>4</v>
      </c>
      <c r="G349" s="89">
        <f t="shared" si="15"/>
        <v>38.97</v>
      </c>
      <c r="H349" s="89">
        <f t="shared" si="16"/>
        <v>155.88</v>
      </c>
      <c r="I349" s="101" t="s">
        <v>34</v>
      </c>
      <c r="J349" s="99">
        <f t="shared" si="17"/>
        <v>3.42936</v>
      </c>
      <c r="K349" s="100">
        <v>129.9</v>
      </c>
      <c r="L349" s="100" t="s">
        <v>35</v>
      </c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  <c r="BA349" s="100"/>
      <c r="BB349" s="100"/>
      <c r="BC349" s="100"/>
      <c r="BD349" s="100"/>
      <c r="BE349" s="100"/>
      <c r="BF349" s="100"/>
      <c r="BG349" s="100"/>
      <c r="BH349" s="100"/>
      <c r="BI349" s="100"/>
      <c r="BJ349" s="100"/>
      <c r="BK349" s="100"/>
      <c r="BL349" s="100"/>
      <c r="BM349" s="100"/>
      <c r="BN349" s="100"/>
      <c r="BO349" s="100"/>
      <c r="BP349" s="100"/>
      <c r="BQ349" s="100"/>
      <c r="BR349" s="100"/>
      <c r="BS349" s="100"/>
      <c r="BT349" s="100"/>
      <c r="BU349" s="100"/>
      <c r="BV349" s="100"/>
      <c r="BW349" s="100"/>
      <c r="BX349" s="100"/>
      <c r="BY349" s="100"/>
      <c r="BZ349" s="100"/>
      <c r="CA349" s="100"/>
      <c r="CB349" s="100"/>
      <c r="CC349" s="100"/>
      <c r="CD349" s="100"/>
      <c r="CE349" s="100"/>
      <c r="CF349" s="100"/>
      <c r="CG349" s="100"/>
      <c r="CH349" s="100"/>
      <c r="CI349" s="100"/>
      <c r="CJ349" s="100"/>
      <c r="CK349" s="100"/>
      <c r="CL349" s="100"/>
      <c r="CM349" s="100"/>
      <c r="CN349" s="100"/>
      <c r="CO349" s="100"/>
      <c r="CP349" s="100"/>
      <c r="CQ349" s="100"/>
      <c r="CR349" s="100"/>
      <c r="CS349" s="100"/>
      <c r="CT349" s="100"/>
      <c r="CU349" s="100"/>
      <c r="CV349" s="100"/>
      <c r="CW349" s="100"/>
      <c r="CX349" s="100"/>
      <c r="CY349" s="100"/>
      <c r="CZ349" s="100"/>
      <c r="DA349" s="100"/>
      <c r="DB349" s="100"/>
      <c r="DC349" s="100"/>
      <c r="DD349" s="100"/>
      <c r="DE349" s="100"/>
      <c r="DF349" s="100"/>
      <c r="DG349" s="100"/>
      <c r="DH349" s="100"/>
      <c r="DI349" s="100"/>
      <c r="DJ349" s="100"/>
      <c r="DK349" s="100"/>
      <c r="DL349" s="100"/>
      <c r="DM349" s="100"/>
      <c r="DN349" s="100"/>
      <c r="DO349" s="100"/>
      <c r="DP349" s="100"/>
      <c r="DQ349" s="100"/>
      <c r="DR349" s="100"/>
      <c r="DS349" s="100"/>
      <c r="DT349" s="100"/>
      <c r="DU349" s="100"/>
      <c r="DV349" s="100"/>
      <c r="DW349" s="100"/>
      <c r="DX349" s="100"/>
      <c r="DY349" s="100"/>
      <c r="DZ349" s="100"/>
      <c r="EA349" s="100"/>
      <c r="EB349" s="100"/>
      <c r="EC349" s="100"/>
      <c r="ED349" s="100"/>
      <c r="EE349" s="100"/>
      <c r="EF349" s="100"/>
      <c r="EG349" s="100"/>
      <c r="EH349" s="100"/>
      <c r="EI349" s="100"/>
      <c r="FC349" s="102"/>
      <c r="FD349" s="102"/>
      <c r="FE349" s="102"/>
      <c r="FF349" s="102"/>
      <c r="FG349" s="102"/>
      <c r="FH349" s="102"/>
      <c r="FI349" s="103"/>
      <c r="FJ349" s="103"/>
    </row>
    <row r="350" s="44" customFormat="1" ht="20.1" customHeight="1" spans="1:166">
      <c r="A350" s="84" t="s">
        <v>370</v>
      </c>
      <c r="B350" s="85" t="s">
        <v>32</v>
      </c>
      <c r="C350" s="86" t="s">
        <v>33</v>
      </c>
      <c r="D350" s="87">
        <v>0.022</v>
      </c>
      <c r="E350" s="90">
        <v>8508110000</v>
      </c>
      <c r="F350" s="86">
        <v>4</v>
      </c>
      <c r="G350" s="89">
        <f t="shared" si="15"/>
        <v>38.97</v>
      </c>
      <c r="H350" s="89">
        <f t="shared" si="16"/>
        <v>155.88</v>
      </c>
      <c r="I350" s="101" t="s">
        <v>34</v>
      </c>
      <c r="J350" s="99">
        <f t="shared" si="17"/>
        <v>3.42936</v>
      </c>
      <c r="K350" s="100">
        <v>129.9</v>
      </c>
      <c r="L350" s="100" t="s">
        <v>35</v>
      </c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  <c r="BA350" s="100"/>
      <c r="BB350" s="100"/>
      <c r="BC350" s="100"/>
      <c r="BD350" s="100"/>
      <c r="BE350" s="100"/>
      <c r="BF350" s="100"/>
      <c r="BG350" s="100"/>
      <c r="BH350" s="100"/>
      <c r="BI350" s="100"/>
      <c r="BJ350" s="100"/>
      <c r="BK350" s="100"/>
      <c r="BL350" s="100"/>
      <c r="BM350" s="100"/>
      <c r="BN350" s="100"/>
      <c r="BO350" s="100"/>
      <c r="BP350" s="100"/>
      <c r="BQ350" s="100"/>
      <c r="BR350" s="100"/>
      <c r="BS350" s="100"/>
      <c r="BT350" s="100"/>
      <c r="BU350" s="100"/>
      <c r="BV350" s="100"/>
      <c r="BW350" s="100"/>
      <c r="BX350" s="100"/>
      <c r="BY350" s="100"/>
      <c r="BZ350" s="100"/>
      <c r="CA350" s="100"/>
      <c r="CB350" s="100"/>
      <c r="CC350" s="100"/>
      <c r="CD350" s="100"/>
      <c r="CE350" s="100"/>
      <c r="CF350" s="100"/>
      <c r="CG350" s="100"/>
      <c r="CH350" s="100"/>
      <c r="CI350" s="100"/>
      <c r="CJ350" s="100"/>
      <c r="CK350" s="100"/>
      <c r="CL350" s="100"/>
      <c r="CM350" s="100"/>
      <c r="CN350" s="100"/>
      <c r="CO350" s="100"/>
      <c r="CP350" s="100"/>
      <c r="CQ350" s="100"/>
      <c r="CR350" s="100"/>
      <c r="CS350" s="100"/>
      <c r="CT350" s="100"/>
      <c r="CU350" s="100"/>
      <c r="CV350" s="100"/>
      <c r="CW350" s="100"/>
      <c r="CX350" s="100"/>
      <c r="CY350" s="100"/>
      <c r="CZ350" s="100"/>
      <c r="DA350" s="100"/>
      <c r="DB350" s="100"/>
      <c r="DC350" s="100"/>
      <c r="DD350" s="100"/>
      <c r="DE350" s="100"/>
      <c r="DF350" s="100"/>
      <c r="DG350" s="100"/>
      <c r="DH350" s="100"/>
      <c r="DI350" s="100"/>
      <c r="DJ350" s="100"/>
      <c r="DK350" s="100"/>
      <c r="DL350" s="100"/>
      <c r="DM350" s="100"/>
      <c r="DN350" s="100"/>
      <c r="DO350" s="100"/>
      <c r="DP350" s="100"/>
      <c r="DQ350" s="100"/>
      <c r="DR350" s="100"/>
      <c r="DS350" s="100"/>
      <c r="DT350" s="100"/>
      <c r="DU350" s="100"/>
      <c r="DV350" s="100"/>
      <c r="DW350" s="100"/>
      <c r="DX350" s="100"/>
      <c r="DY350" s="100"/>
      <c r="DZ350" s="100"/>
      <c r="EA350" s="100"/>
      <c r="EB350" s="100"/>
      <c r="EC350" s="100"/>
      <c r="ED350" s="100"/>
      <c r="EE350" s="100"/>
      <c r="EF350" s="100"/>
      <c r="EG350" s="100"/>
      <c r="EH350" s="100"/>
      <c r="EI350" s="100"/>
      <c r="FC350" s="102"/>
      <c r="FD350" s="102"/>
      <c r="FE350" s="102"/>
      <c r="FF350" s="102"/>
      <c r="FG350" s="102"/>
      <c r="FH350" s="102"/>
      <c r="FI350" s="103"/>
      <c r="FJ350" s="103"/>
    </row>
    <row r="351" s="44" customFormat="1" ht="20.1" customHeight="1" spans="1:166">
      <c r="A351" s="84" t="s">
        <v>371</v>
      </c>
      <c r="B351" s="85" t="s">
        <v>32</v>
      </c>
      <c r="C351" s="86" t="s">
        <v>33</v>
      </c>
      <c r="D351" s="87">
        <v>0.022</v>
      </c>
      <c r="E351" s="90">
        <v>8508110000</v>
      </c>
      <c r="F351" s="86">
        <v>4</v>
      </c>
      <c r="G351" s="89">
        <f t="shared" si="15"/>
        <v>38.97</v>
      </c>
      <c r="H351" s="89">
        <f t="shared" si="16"/>
        <v>155.88</v>
      </c>
      <c r="I351" s="101" t="s">
        <v>34</v>
      </c>
      <c r="J351" s="99">
        <f t="shared" si="17"/>
        <v>3.42936</v>
      </c>
      <c r="K351" s="100">
        <v>129.9</v>
      </c>
      <c r="L351" s="100" t="s">
        <v>35</v>
      </c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  <c r="BA351" s="100"/>
      <c r="BB351" s="100"/>
      <c r="BC351" s="100"/>
      <c r="BD351" s="100"/>
      <c r="BE351" s="100"/>
      <c r="BF351" s="100"/>
      <c r="BG351" s="100"/>
      <c r="BH351" s="100"/>
      <c r="BI351" s="100"/>
      <c r="BJ351" s="100"/>
      <c r="BK351" s="100"/>
      <c r="BL351" s="100"/>
      <c r="BM351" s="100"/>
      <c r="BN351" s="100"/>
      <c r="BO351" s="100"/>
      <c r="BP351" s="100"/>
      <c r="BQ351" s="100"/>
      <c r="BR351" s="100"/>
      <c r="BS351" s="100"/>
      <c r="BT351" s="100"/>
      <c r="BU351" s="100"/>
      <c r="BV351" s="100"/>
      <c r="BW351" s="100"/>
      <c r="BX351" s="100"/>
      <c r="BY351" s="100"/>
      <c r="BZ351" s="100"/>
      <c r="CA351" s="100"/>
      <c r="CB351" s="100"/>
      <c r="CC351" s="100"/>
      <c r="CD351" s="100"/>
      <c r="CE351" s="100"/>
      <c r="CF351" s="100"/>
      <c r="CG351" s="100"/>
      <c r="CH351" s="100"/>
      <c r="CI351" s="100"/>
      <c r="CJ351" s="100"/>
      <c r="CK351" s="100"/>
      <c r="CL351" s="100"/>
      <c r="CM351" s="100"/>
      <c r="CN351" s="100"/>
      <c r="CO351" s="100"/>
      <c r="CP351" s="100"/>
      <c r="CQ351" s="100"/>
      <c r="CR351" s="100"/>
      <c r="CS351" s="100"/>
      <c r="CT351" s="100"/>
      <c r="CU351" s="100"/>
      <c r="CV351" s="100"/>
      <c r="CW351" s="100"/>
      <c r="CX351" s="100"/>
      <c r="CY351" s="100"/>
      <c r="CZ351" s="100"/>
      <c r="DA351" s="100"/>
      <c r="DB351" s="100"/>
      <c r="DC351" s="100"/>
      <c r="DD351" s="100"/>
      <c r="DE351" s="100"/>
      <c r="DF351" s="100"/>
      <c r="DG351" s="100"/>
      <c r="DH351" s="100"/>
      <c r="DI351" s="100"/>
      <c r="DJ351" s="100"/>
      <c r="DK351" s="100"/>
      <c r="DL351" s="100"/>
      <c r="DM351" s="100"/>
      <c r="DN351" s="100"/>
      <c r="DO351" s="100"/>
      <c r="DP351" s="100"/>
      <c r="DQ351" s="100"/>
      <c r="DR351" s="100"/>
      <c r="DS351" s="100"/>
      <c r="DT351" s="100"/>
      <c r="DU351" s="100"/>
      <c r="DV351" s="100"/>
      <c r="DW351" s="100"/>
      <c r="DX351" s="100"/>
      <c r="DY351" s="100"/>
      <c r="DZ351" s="100"/>
      <c r="EA351" s="100"/>
      <c r="EB351" s="100"/>
      <c r="EC351" s="100"/>
      <c r="ED351" s="100"/>
      <c r="EE351" s="100"/>
      <c r="EF351" s="100"/>
      <c r="EG351" s="100"/>
      <c r="EH351" s="100"/>
      <c r="EI351" s="100"/>
      <c r="FC351" s="102"/>
      <c r="FD351" s="102"/>
      <c r="FE351" s="102"/>
      <c r="FF351" s="102"/>
      <c r="FG351" s="102"/>
      <c r="FH351" s="102"/>
      <c r="FI351" s="103"/>
      <c r="FJ351" s="103"/>
    </row>
    <row r="352" s="44" customFormat="1" ht="20.1" customHeight="1" spans="1:166">
      <c r="A352" s="84" t="s">
        <v>372</v>
      </c>
      <c r="B352" s="85" t="s">
        <v>32</v>
      </c>
      <c r="C352" s="86" t="s">
        <v>33</v>
      </c>
      <c r="D352" s="87">
        <v>0.022</v>
      </c>
      <c r="E352" s="90">
        <v>8508110000</v>
      </c>
      <c r="F352" s="86">
        <v>4</v>
      </c>
      <c r="G352" s="89">
        <f t="shared" si="15"/>
        <v>38.97</v>
      </c>
      <c r="H352" s="89">
        <f t="shared" si="16"/>
        <v>155.88</v>
      </c>
      <c r="I352" s="101" t="s">
        <v>34</v>
      </c>
      <c r="J352" s="99">
        <f t="shared" si="17"/>
        <v>3.42936</v>
      </c>
      <c r="K352" s="100">
        <v>129.9</v>
      </c>
      <c r="L352" s="100" t="s">
        <v>35</v>
      </c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  <c r="BA352" s="100"/>
      <c r="BB352" s="100"/>
      <c r="BC352" s="100"/>
      <c r="BD352" s="100"/>
      <c r="BE352" s="100"/>
      <c r="BF352" s="100"/>
      <c r="BG352" s="100"/>
      <c r="BH352" s="100"/>
      <c r="BI352" s="100"/>
      <c r="BJ352" s="100"/>
      <c r="BK352" s="100"/>
      <c r="BL352" s="100"/>
      <c r="BM352" s="100"/>
      <c r="BN352" s="100"/>
      <c r="BO352" s="100"/>
      <c r="BP352" s="100"/>
      <c r="BQ352" s="100"/>
      <c r="BR352" s="100"/>
      <c r="BS352" s="100"/>
      <c r="BT352" s="100"/>
      <c r="BU352" s="100"/>
      <c r="BV352" s="100"/>
      <c r="BW352" s="100"/>
      <c r="BX352" s="100"/>
      <c r="BY352" s="100"/>
      <c r="BZ352" s="100"/>
      <c r="CA352" s="100"/>
      <c r="CB352" s="100"/>
      <c r="CC352" s="100"/>
      <c r="CD352" s="100"/>
      <c r="CE352" s="100"/>
      <c r="CF352" s="100"/>
      <c r="CG352" s="100"/>
      <c r="CH352" s="100"/>
      <c r="CI352" s="100"/>
      <c r="CJ352" s="100"/>
      <c r="CK352" s="100"/>
      <c r="CL352" s="100"/>
      <c r="CM352" s="100"/>
      <c r="CN352" s="100"/>
      <c r="CO352" s="100"/>
      <c r="CP352" s="100"/>
      <c r="CQ352" s="100"/>
      <c r="CR352" s="100"/>
      <c r="CS352" s="100"/>
      <c r="CT352" s="100"/>
      <c r="CU352" s="100"/>
      <c r="CV352" s="100"/>
      <c r="CW352" s="100"/>
      <c r="CX352" s="100"/>
      <c r="CY352" s="100"/>
      <c r="CZ352" s="100"/>
      <c r="DA352" s="100"/>
      <c r="DB352" s="100"/>
      <c r="DC352" s="100"/>
      <c r="DD352" s="100"/>
      <c r="DE352" s="100"/>
      <c r="DF352" s="100"/>
      <c r="DG352" s="100"/>
      <c r="DH352" s="100"/>
      <c r="DI352" s="100"/>
      <c r="DJ352" s="100"/>
      <c r="DK352" s="100"/>
      <c r="DL352" s="100"/>
      <c r="DM352" s="100"/>
      <c r="DN352" s="100"/>
      <c r="DO352" s="100"/>
      <c r="DP352" s="100"/>
      <c r="DQ352" s="100"/>
      <c r="DR352" s="100"/>
      <c r="DS352" s="100"/>
      <c r="DT352" s="100"/>
      <c r="DU352" s="100"/>
      <c r="DV352" s="100"/>
      <c r="DW352" s="100"/>
      <c r="DX352" s="100"/>
      <c r="DY352" s="100"/>
      <c r="DZ352" s="100"/>
      <c r="EA352" s="100"/>
      <c r="EB352" s="100"/>
      <c r="EC352" s="100"/>
      <c r="ED352" s="100"/>
      <c r="EE352" s="100"/>
      <c r="EF352" s="100"/>
      <c r="EG352" s="100"/>
      <c r="EH352" s="100"/>
      <c r="EI352" s="100"/>
      <c r="FC352" s="102"/>
      <c r="FD352" s="102"/>
      <c r="FE352" s="102"/>
      <c r="FF352" s="102"/>
      <c r="FG352" s="102"/>
      <c r="FH352" s="102"/>
      <c r="FI352" s="103"/>
      <c r="FJ352" s="103"/>
    </row>
    <row r="353" s="44" customFormat="1" ht="20.1" customHeight="1" spans="1:166">
      <c r="A353" s="84" t="s">
        <v>373</v>
      </c>
      <c r="B353" s="85" t="s">
        <v>32</v>
      </c>
      <c r="C353" s="86" t="s">
        <v>33</v>
      </c>
      <c r="D353" s="87">
        <v>0.022</v>
      </c>
      <c r="E353" s="90">
        <v>8508110000</v>
      </c>
      <c r="F353" s="86">
        <v>4</v>
      </c>
      <c r="G353" s="89">
        <f t="shared" si="15"/>
        <v>38.97</v>
      </c>
      <c r="H353" s="89">
        <f t="shared" si="16"/>
        <v>155.88</v>
      </c>
      <c r="I353" s="101" t="s">
        <v>34</v>
      </c>
      <c r="J353" s="99">
        <f t="shared" si="17"/>
        <v>3.42936</v>
      </c>
      <c r="K353" s="100">
        <v>129.9</v>
      </c>
      <c r="L353" s="100" t="s">
        <v>35</v>
      </c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  <c r="BA353" s="100"/>
      <c r="BB353" s="100"/>
      <c r="BC353" s="100"/>
      <c r="BD353" s="100"/>
      <c r="BE353" s="100"/>
      <c r="BF353" s="100"/>
      <c r="BG353" s="100"/>
      <c r="BH353" s="100"/>
      <c r="BI353" s="100"/>
      <c r="BJ353" s="100"/>
      <c r="BK353" s="100"/>
      <c r="BL353" s="100"/>
      <c r="BM353" s="100"/>
      <c r="BN353" s="100"/>
      <c r="BO353" s="100"/>
      <c r="BP353" s="100"/>
      <c r="BQ353" s="100"/>
      <c r="BR353" s="100"/>
      <c r="BS353" s="100"/>
      <c r="BT353" s="100"/>
      <c r="BU353" s="100"/>
      <c r="BV353" s="100"/>
      <c r="BW353" s="100"/>
      <c r="BX353" s="100"/>
      <c r="BY353" s="100"/>
      <c r="BZ353" s="100"/>
      <c r="CA353" s="100"/>
      <c r="CB353" s="100"/>
      <c r="CC353" s="100"/>
      <c r="CD353" s="100"/>
      <c r="CE353" s="100"/>
      <c r="CF353" s="100"/>
      <c r="CG353" s="100"/>
      <c r="CH353" s="100"/>
      <c r="CI353" s="100"/>
      <c r="CJ353" s="100"/>
      <c r="CK353" s="100"/>
      <c r="CL353" s="100"/>
      <c r="CM353" s="100"/>
      <c r="CN353" s="100"/>
      <c r="CO353" s="100"/>
      <c r="CP353" s="100"/>
      <c r="CQ353" s="100"/>
      <c r="CR353" s="100"/>
      <c r="CS353" s="100"/>
      <c r="CT353" s="100"/>
      <c r="CU353" s="100"/>
      <c r="CV353" s="100"/>
      <c r="CW353" s="100"/>
      <c r="CX353" s="100"/>
      <c r="CY353" s="100"/>
      <c r="CZ353" s="100"/>
      <c r="DA353" s="100"/>
      <c r="DB353" s="100"/>
      <c r="DC353" s="100"/>
      <c r="DD353" s="100"/>
      <c r="DE353" s="100"/>
      <c r="DF353" s="100"/>
      <c r="DG353" s="100"/>
      <c r="DH353" s="100"/>
      <c r="DI353" s="100"/>
      <c r="DJ353" s="100"/>
      <c r="DK353" s="100"/>
      <c r="DL353" s="100"/>
      <c r="DM353" s="100"/>
      <c r="DN353" s="100"/>
      <c r="DO353" s="100"/>
      <c r="DP353" s="100"/>
      <c r="DQ353" s="100"/>
      <c r="DR353" s="100"/>
      <c r="DS353" s="100"/>
      <c r="DT353" s="100"/>
      <c r="DU353" s="100"/>
      <c r="DV353" s="100"/>
      <c r="DW353" s="100"/>
      <c r="DX353" s="100"/>
      <c r="DY353" s="100"/>
      <c r="DZ353" s="100"/>
      <c r="EA353" s="100"/>
      <c r="EB353" s="100"/>
      <c r="EC353" s="100"/>
      <c r="ED353" s="100"/>
      <c r="EE353" s="100"/>
      <c r="EF353" s="100"/>
      <c r="EG353" s="100"/>
      <c r="EH353" s="100"/>
      <c r="EI353" s="100"/>
      <c r="FC353" s="102"/>
      <c r="FD353" s="102"/>
      <c r="FE353" s="102"/>
      <c r="FF353" s="102"/>
      <c r="FG353" s="102"/>
      <c r="FH353" s="102"/>
      <c r="FI353" s="103"/>
      <c r="FJ353" s="103"/>
    </row>
    <row r="354" s="44" customFormat="1" ht="20.1" customHeight="1" spans="1:166">
      <c r="A354" s="84" t="s">
        <v>374</v>
      </c>
      <c r="B354" s="85" t="s">
        <v>32</v>
      </c>
      <c r="C354" s="86" t="s">
        <v>33</v>
      </c>
      <c r="D354" s="87">
        <v>0.022</v>
      </c>
      <c r="E354" s="90">
        <v>8508110000</v>
      </c>
      <c r="F354" s="86">
        <v>4</v>
      </c>
      <c r="G354" s="89">
        <f t="shared" si="15"/>
        <v>38.97</v>
      </c>
      <c r="H354" s="89">
        <f t="shared" si="16"/>
        <v>155.88</v>
      </c>
      <c r="I354" s="101" t="s">
        <v>34</v>
      </c>
      <c r="J354" s="99">
        <f t="shared" si="17"/>
        <v>3.42936</v>
      </c>
      <c r="K354" s="100">
        <v>129.9</v>
      </c>
      <c r="L354" s="100" t="s">
        <v>35</v>
      </c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  <c r="BA354" s="100"/>
      <c r="BB354" s="100"/>
      <c r="BC354" s="100"/>
      <c r="BD354" s="100"/>
      <c r="BE354" s="100"/>
      <c r="BF354" s="100"/>
      <c r="BG354" s="100"/>
      <c r="BH354" s="100"/>
      <c r="BI354" s="100"/>
      <c r="BJ354" s="100"/>
      <c r="BK354" s="100"/>
      <c r="BL354" s="100"/>
      <c r="BM354" s="100"/>
      <c r="BN354" s="100"/>
      <c r="BO354" s="100"/>
      <c r="BP354" s="100"/>
      <c r="BQ354" s="100"/>
      <c r="BR354" s="100"/>
      <c r="BS354" s="100"/>
      <c r="BT354" s="100"/>
      <c r="BU354" s="100"/>
      <c r="BV354" s="100"/>
      <c r="BW354" s="100"/>
      <c r="BX354" s="100"/>
      <c r="BY354" s="100"/>
      <c r="BZ354" s="100"/>
      <c r="CA354" s="100"/>
      <c r="CB354" s="100"/>
      <c r="CC354" s="100"/>
      <c r="CD354" s="100"/>
      <c r="CE354" s="100"/>
      <c r="CF354" s="100"/>
      <c r="CG354" s="100"/>
      <c r="CH354" s="100"/>
      <c r="CI354" s="100"/>
      <c r="CJ354" s="100"/>
      <c r="CK354" s="100"/>
      <c r="CL354" s="100"/>
      <c r="CM354" s="100"/>
      <c r="CN354" s="100"/>
      <c r="CO354" s="100"/>
      <c r="CP354" s="100"/>
      <c r="CQ354" s="100"/>
      <c r="CR354" s="100"/>
      <c r="CS354" s="100"/>
      <c r="CT354" s="100"/>
      <c r="CU354" s="100"/>
      <c r="CV354" s="100"/>
      <c r="CW354" s="100"/>
      <c r="CX354" s="100"/>
      <c r="CY354" s="100"/>
      <c r="CZ354" s="100"/>
      <c r="DA354" s="100"/>
      <c r="DB354" s="100"/>
      <c r="DC354" s="100"/>
      <c r="DD354" s="100"/>
      <c r="DE354" s="100"/>
      <c r="DF354" s="100"/>
      <c r="DG354" s="100"/>
      <c r="DH354" s="100"/>
      <c r="DI354" s="100"/>
      <c r="DJ354" s="100"/>
      <c r="DK354" s="100"/>
      <c r="DL354" s="100"/>
      <c r="DM354" s="100"/>
      <c r="DN354" s="100"/>
      <c r="DO354" s="100"/>
      <c r="DP354" s="100"/>
      <c r="DQ354" s="100"/>
      <c r="DR354" s="100"/>
      <c r="DS354" s="100"/>
      <c r="DT354" s="100"/>
      <c r="DU354" s="100"/>
      <c r="DV354" s="100"/>
      <c r="DW354" s="100"/>
      <c r="DX354" s="100"/>
      <c r="DY354" s="100"/>
      <c r="DZ354" s="100"/>
      <c r="EA354" s="100"/>
      <c r="EB354" s="100"/>
      <c r="EC354" s="100"/>
      <c r="ED354" s="100"/>
      <c r="EE354" s="100"/>
      <c r="EF354" s="100"/>
      <c r="EG354" s="100"/>
      <c r="EH354" s="100"/>
      <c r="EI354" s="100"/>
      <c r="FC354" s="102"/>
      <c r="FD354" s="102"/>
      <c r="FE354" s="102"/>
      <c r="FF354" s="102"/>
      <c r="FG354" s="102"/>
      <c r="FH354" s="102"/>
      <c r="FI354" s="103"/>
      <c r="FJ354" s="103"/>
    </row>
    <row r="355" s="44" customFormat="1" ht="20.1" customHeight="1" spans="1:166">
      <c r="A355" s="84" t="s">
        <v>375</v>
      </c>
      <c r="B355" s="85" t="s">
        <v>32</v>
      </c>
      <c r="C355" s="86" t="s">
        <v>33</v>
      </c>
      <c r="D355" s="87">
        <v>0.022</v>
      </c>
      <c r="E355" s="90">
        <v>8508110000</v>
      </c>
      <c r="F355" s="86">
        <v>4</v>
      </c>
      <c r="G355" s="89">
        <f t="shared" si="15"/>
        <v>38.97</v>
      </c>
      <c r="H355" s="89">
        <f t="shared" si="16"/>
        <v>155.88</v>
      </c>
      <c r="I355" s="101" t="s">
        <v>34</v>
      </c>
      <c r="J355" s="99">
        <f t="shared" si="17"/>
        <v>3.42936</v>
      </c>
      <c r="K355" s="100">
        <v>129.9</v>
      </c>
      <c r="L355" s="100" t="s">
        <v>35</v>
      </c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  <c r="BA355" s="100"/>
      <c r="BB355" s="100"/>
      <c r="BC355" s="100"/>
      <c r="BD355" s="100"/>
      <c r="BE355" s="100"/>
      <c r="BF355" s="100"/>
      <c r="BG355" s="100"/>
      <c r="BH355" s="100"/>
      <c r="BI355" s="100"/>
      <c r="BJ355" s="100"/>
      <c r="BK355" s="100"/>
      <c r="BL355" s="100"/>
      <c r="BM355" s="100"/>
      <c r="BN355" s="100"/>
      <c r="BO355" s="100"/>
      <c r="BP355" s="100"/>
      <c r="BQ355" s="100"/>
      <c r="BR355" s="100"/>
      <c r="BS355" s="100"/>
      <c r="BT355" s="100"/>
      <c r="BU355" s="100"/>
      <c r="BV355" s="100"/>
      <c r="BW355" s="100"/>
      <c r="BX355" s="100"/>
      <c r="BY355" s="100"/>
      <c r="BZ355" s="100"/>
      <c r="CA355" s="100"/>
      <c r="CB355" s="100"/>
      <c r="CC355" s="100"/>
      <c r="CD355" s="100"/>
      <c r="CE355" s="100"/>
      <c r="CF355" s="100"/>
      <c r="CG355" s="100"/>
      <c r="CH355" s="100"/>
      <c r="CI355" s="100"/>
      <c r="CJ355" s="100"/>
      <c r="CK355" s="100"/>
      <c r="CL355" s="100"/>
      <c r="CM355" s="100"/>
      <c r="CN355" s="100"/>
      <c r="CO355" s="100"/>
      <c r="CP355" s="100"/>
      <c r="CQ355" s="100"/>
      <c r="CR355" s="100"/>
      <c r="CS355" s="100"/>
      <c r="CT355" s="100"/>
      <c r="CU355" s="100"/>
      <c r="CV355" s="100"/>
      <c r="CW355" s="100"/>
      <c r="CX355" s="100"/>
      <c r="CY355" s="100"/>
      <c r="CZ355" s="100"/>
      <c r="DA355" s="100"/>
      <c r="DB355" s="100"/>
      <c r="DC355" s="100"/>
      <c r="DD355" s="100"/>
      <c r="DE355" s="100"/>
      <c r="DF355" s="100"/>
      <c r="DG355" s="100"/>
      <c r="DH355" s="100"/>
      <c r="DI355" s="100"/>
      <c r="DJ355" s="100"/>
      <c r="DK355" s="100"/>
      <c r="DL355" s="100"/>
      <c r="DM355" s="100"/>
      <c r="DN355" s="100"/>
      <c r="DO355" s="100"/>
      <c r="DP355" s="100"/>
      <c r="DQ355" s="100"/>
      <c r="DR355" s="100"/>
      <c r="DS355" s="100"/>
      <c r="DT355" s="100"/>
      <c r="DU355" s="100"/>
      <c r="DV355" s="100"/>
      <c r="DW355" s="100"/>
      <c r="DX355" s="100"/>
      <c r="DY355" s="100"/>
      <c r="DZ355" s="100"/>
      <c r="EA355" s="100"/>
      <c r="EB355" s="100"/>
      <c r="EC355" s="100"/>
      <c r="ED355" s="100"/>
      <c r="EE355" s="100"/>
      <c r="EF355" s="100"/>
      <c r="EG355" s="100"/>
      <c r="EH355" s="100"/>
      <c r="EI355" s="100"/>
      <c r="FC355" s="102"/>
      <c r="FD355" s="102"/>
      <c r="FE355" s="102"/>
      <c r="FF355" s="102"/>
      <c r="FG355" s="102"/>
      <c r="FH355" s="102"/>
      <c r="FI355" s="103"/>
      <c r="FJ355" s="103"/>
    </row>
    <row r="356" s="44" customFormat="1" ht="20.1" customHeight="1" spans="1:166">
      <c r="A356" s="84" t="s">
        <v>376</v>
      </c>
      <c r="B356" s="85" t="s">
        <v>32</v>
      </c>
      <c r="C356" s="86" t="s">
        <v>33</v>
      </c>
      <c r="D356" s="87">
        <v>0.022</v>
      </c>
      <c r="E356" s="90">
        <v>8508110000</v>
      </c>
      <c r="F356" s="86">
        <v>4</v>
      </c>
      <c r="G356" s="89">
        <f t="shared" si="15"/>
        <v>38.97</v>
      </c>
      <c r="H356" s="89">
        <f t="shared" si="16"/>
        <v>155.88</v>
      </c>
      <c r="I356" s="101" t="s">
        <v>34</v>
      </c>
      <c r="J356" s="99">
        <f t="shared" si="17"/>
        <v>3.42936</v>
      </c>
      <c r="K356" s="100">
        <v>129.9</v>
      </c>
      <c r="L356" s="100" t="s">
        <v>35</v>
      </c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  <c r="BA356" s="100"/>
      <c r="BB356" s="100"/>
      <c r="BC356" s="100"/>
      <c r="BD356" s="100"/>
      <c r="BE356" s="100"/>
      <c r="BF356" s="100"/>
      <c r="BG356" s="100"/>
      <c r="BH356" s="100"/>
      <c r="BI356" s="100"/>
      <c r="BJ356" s="100"/>
      <c r="BK356" s="100"/>
      <c r="BL356" s="100"/>
      <c r="BM356" s="100"/>
      <c r="BN356" s="100"/>
      <c r="BO356" s="100"/>
      <c r="BP356" s="100"/>
      <c r="BQ356" s="100"/>
      <c r="BR356" s="100"/>
      <c r="BS356" s="100"/>
      <c r="BT356" s="100"/>
      <c r="BU356" s="100"/>
      <c r="BV356" s="100"/>
      <c r="BW356" s="100"/>
      <c r="BX356" s="100"/>
      <c r="BY356" s="100"/>
      <c r="BZ356" s="100"/>
      <c r="CA356" s="100"/>
      <c r="CB356" s="100"/>
      <c r="CC356" s="100"/>
      <c r="CD356" s="100"/>
      <c r="CE356" s="100"/>
      <c r="CF356" s="100"/>
      <c r="CG356" s="100"/>
      <c r="CH356" s="100"/>
      <c r="CI356" s="100"/>
      <c r="CJ356" s="100"/>
      <c r="CK356" s="100"/>
      <c r="CL356" s="100"/>
      <c r="CM356" s="100"/>
      <c r="CN356" s="100"/>
      <c r="CO356" s="100"/>
      <c r="CP356" s="100"/>
      <c r="CQ356" s="100"/>
      <c r="CR356" s="100"/>
      <c r="CS356" s="100"/>
      <c r="CT356" s="100"/>
      <c r="CU356" s="100"/>
      <c r="CV356" s="100"/>
      <c r="CW356" s="100"/>
      <c r="CX356" s="100"/>
      <c r="CY356" s="100"/>
      <c r="CZ356" s="100"/>
      <c r="DA356" s="100"/>
      <c r="DB356" s="100"/>
      <c r="DC356" s="100"/>
      <c r="DD356" s="100"/>
      <c r="DE356" s="100"/>
      <c r="DF356" s="100"/>
      <c r="DG356" s="100"/>
      <c r="DH356" s="100"/>
      <c r="DI356" s="100"/>
      <c r="DJ356" s="100"/>
      <c r="DK356" s="100"/>
      <c r="DL356" s="100"/>
      <c r="DM356" s="100"/>
      <c r="DN356" s="100"/>
      <c r="DO356" s="100"/>
      <c r="DP356" s="100"/>
      <c r="DQ356" s="100"/>
      <c r="DR356" s="100"/>
      <c r="DS356" s="100"/>
      <c r="DT356" s="100"/>
      <c r="DU356" s="100"/>
      <c r="DV356" s="100"/>
      <c r="DW356" s="100"/>
      <c r="DX356" s="100"/>
      <c r="DY356" s="100"/>
      <c r="DZ356" s="100"/>
      <c r="EA356" s="100"/>
      <c r="EB356" s="100"/>
      <c r="EC356" s="100"/>
      <c r="ED356" s="100"/>
      <c r="EE356" s="100"/>
      <c r="EF356" s="100"/>
      <c r="EG356" s="100"/>
      <c r="EH356" s="100"/>
      <c r="EI356" s="100"/>
      <c r="FC356" s="102"/>
      <c r="FD356" s="102"/>
      <c r="FE356" s="102"/>
      <c r="FF356" s="102"/>
      <c r="FG356" s="102"/>
      <c r="FH356" s="102"/>
      <c r="FI356" s="103"/>
      <c r="FJ356" s="103"/>
    </row>
    <row r="357" s="44" customFormat="1" ht="20.1" customHeight="1" spans="1:166">
      <c r="A357" s="84" t="s">
        <v>377</v>
      </c>
      <c r="B357" s="85" t="s">
        <v>32</v>
      </c>
      <c r="C357" s="86" t="s">
        <v>33</v>
      </c>
      <c r="D357" s="87">
        <v>0.022</v>
      </c>
      <c r="E357" s="90">
        <v>8508110000</v>
      </c>
      <c r="F357" s="86">
        <v>4</v>
      </c>
      <c r="G357" s="89">
        <f t="shared" si="15"/>
        <v>38.97</v>
      </c>
      <c r="H357" s="89">
        <f t="shared" si="16"/>
        <v>155.88</v>
      </c>
      <c r="I357" s="101" t="s">
        <v>34</v>
      </c>
      <c r="J357" s="99">
        <f t="shared" si="17"/>
        <v>3.42936</v>
      </c>
      <c r="K357" s="100">
        <v>129.9</v>
      </c>
      <c r="L357" s="100" t="s">
        <v>35</v>
      </c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  <c r="BA357" s="100"/>
      <c r="BB357" s="100"/>
      <c r="BC357" s="100"/>
      <c r="BD357" s="100"/>
      <c r="BE357" s="100"/>
      <c r="BF357" s="100"/>
      <c r="BG357" s="100"/>
      <c r="BH357" s="100"/>
      <c r="BI357" s="100"/>
      <c r="BJ357" s="100"/>
      <c r="BK357" s="100"/>
      <c r="BL357" s="100"/>
      <c r="BM357" s="100"/>
      <c r="BN357" s="100"/>
      <c r="BO357" s="100"/>
      <c r="BP357" s="100"/>
      <c r="BQ357" s="100"/>
      <c r="BR357" s="100"/>
      <c r="BS357" s="100"/>
      <c r="BT357" s="100"/>
      <c r="BU357" s="10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FC357" s="102"/>
      <c r="FD357" s="102"/>
      <c r="FE357" s="102"/>
      <c r="FF357" s="102"/>
      <c r="FG357" s="102"/>
      <c r="FH357" s="102"/>
      <c r="FI357" s="103"/>
      <c r="FJ357" s="103"/>
    </row>
    <row r="358" s="44" customFormat="1" ht="20.1" customHeight="1" spans="1:166">
      <c r="A358" s="84" t="s">
        <v>378</v>
      </c>
      <c r="B358" s="85" t="s">
        <v>32</v>
      </c>
      <c r="C358" s="86" t="s">
        <v>33</v>
      </c>
      <c r="D358" s="87">
        <v>0.022</v>
      </c>
      <c r="E358" s="90">
        <v>8508110000</v>
      </c>
      <c r="F358" s="86">
        <v>4</v>
      </c>
      <c r="G358" s="89">
        <f t="shared" si="15"/>
        <v>38.97</v>
      </c>
      <c r="H358" s="89">
        <f t="shared" si="16"/>
        <v>155.88</v>
      </c>
      <c r="I358" s="101" t="s">
        <v>34</v>
      </c>
      <c r="J358" s="99">
        <f t="shared" si="17"/>
        <v>3.42936</v>
      </c>
      <c r="K358" s="100">
        <v>129.9</v>
      </c>
      <c r="L358" s="100" t="s">
        <v>35</v>
      </c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  <c r="BA358" s="100"/>
      <c r="BB358" s="100"/>
      <c r="BC358" s="100"/>
      <c r="BD358" s="100"/>
      <c r="BE358" s="100"/>
      <c r="BF358" s="100"/>
      <c r="BG358" s="100"/>
      <c r="BH358" s="100"/>
      <c r="BI358" s="100"/>
      <c r="BJ358" s="100"/>
      <c r="BK358" s="100"/>
      <c r="BL358" s="100"/>
      <c r="BM358" s="100"/>
      <c r="BN358" s="100"/>
      <c r="BO358" s="100"/>
      <c r="BP358" s="100"/>
      <c r="BQ358" s="100"/>
      <c r="BR358" s="100"/>
      <c r="BS358" s="100"/>
      <c r="BT358" s="100"/>
      <c r="BU358" s="10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FC358" s="102"/>
      <c r="FD358" s="102"/>
      <c r="FE358" s="102"/>
      <c r="FF358" s="102"/>
      <c r="FG358" s="102"/>
      <c r="FH358" s="102"/>
      <c r="FI358" s="103"/>
      <c r="FJ358" s="103"/>
    </row>
    <row r="359" s="44" customFormat="1" ht="20.1" customHeight="1" spans="1:166">
      <c r="A359" s="84" t="s">
        <v>379</v>
      </c>
      <c r="B359" s="85" t="s">
        <v>32</v>
      </c>
      <c r="C359" s="86" t="s">
        <v>33</v>
      </c>
      <c r="D359" s="87">
        <v>0.022</v>
      </c>
      <c r="E359" s="90">
        <v>8508110000</v>
      </c>
      <c r="F359" s="86">
        <v>4</v>
      </c>
      <c r="G359" s="89">
        <f t="shared" si="15"/>
        <v>38.97</v>
      </c>
      <c r="H359" s="89">
        <f t="shared" si="16"/>
        <v>155.88</v>
      </c>
      <c r="I359" s="101" t="s">
        <v>34</v>
      </c>
      <c r="J359" s="99">
        <f t="shared" si="17"/>
        <v>3.42936</v>
      </c>
      <c r="K359" s="100">
        <v>129.9</v>
      </c>
      <c r="L359" s="100" t="s">
        <v>35</v>
      </c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  <c r="BA359" s="100"/>
      <c r="BB359" s="100"/>
      <c r="BC359" s="100"/>
      <c r="BD359" s="100"/>
      <c r="BE359" s="100"/>
      <c r="BF359" s="100"/>
      <c r="BG359" s="100"/>
      <c r="BH359" s="100"/>
      <c r="BI359" s="100"/>
      <c r="BJ359" s="100"/>
      <c r="BK359" s="100"/>
      <c r="BL359" s="100"/>
      <c r="BM359" s="100"/>
      <c r="BN359" s="100"/>
      <c r="BO359" s="100"/>
      <c r="BP359" s="100"/>
      <c r="BQ359" s="100"/>
      <c r="BR359" s="100"/>
      <c r="BS359" s="100"/>
      <c r="BT359" s="100"/>
      <c r="BU359" s="10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FC359" s="102"/>
      <c r="FD359" s="102"/>
      <c r="FE359" s="102"/>
      <c r="FF359" s="102"/>
      <c r="FG359" s="102"/>
      <c r="FH359" s="102"/>
      <c r="FI359" s="103"/>
      <c r="FJ359" s="103"/>
    </row>
    <row r="360" s="44" customFormat="1" ht="20.1" customHeight="1" spans="1:166">
      <c r="A360" s="84" t="s">
        <v>380</v>
      </c>
      <c r="B360" s="85" t="s">
        <v>32</v>
      </c>
      <c r="C360" s="86" t="s">
        <v>33</v>
      </c>
      <c r="D360" s="87">
        <v>0.022</v>
      </c>
      <c r="E360" s="90">
        <v>8508110000</v>
      </c>
      <c r="F360" s="86">
        <v>4</v>
      </c>
      <c r="G360" s="89">
        <f t="shared" si="15"/>
        <v>38.97</v>
      </c>
      <c r="H360" s="89">
        <f t="shared" si="16"/>
        <v>155.88</v>
      </c>
      <c r="I360" s="101" t="s">
        <v>34</v>
      </c>
      <c r="J360" s="99">
        <f t="shared" si="17"/>
        <v>3.42936</v>
      </c>
      <c r="K360" s="100">
        <v>129.9</v>
      </c>
      <c r="L360" s="100" t="s">
        <v>35</v>
      </c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  <c r="BA360" s="100"/>
      <c r="BB360" s="100"/>
      <c r="BC360" s="100"/>
      <c r="BD360" s="100"/>
      <c r="BE360" s="100"/>
      <c r="BF360" s="100"/>
      <c r="BG360" s="100"/>
      <c r="BH360" s="100"/>
      <c r="BI360" s="100"/>
      <c r="BJ360" s="100"/>
      <c r="BK360" s="100"/>
      <c r="BL360" s="100"/>
      <c r="BM360" s="100"/>
      <c r="BN360" s="100"/>
      <c r="BO360" s="100"/>
      <c r="BP360" s="100"/>
      <c r="BQ360" s="100"/>
      <c r="BR360" s="100"/>
      <c r="BS360" s="100"/>
      <c r="BT360" s="100"/>
      <c r="BU360" s="10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FC360" s="102"/>
      <c r="FD360" s="102"/>
      <c r="FE360" s="102"/>
      <c r="FF360" s="102"/>
      <c r="FG360" s="102"/>
      <c r="FH360" s="102"/>
      <c r="FI360" s="103"/>
      <c r="FJ360" s="103"/>
    </row>
    <row r="361" s="44" customFormat="1" ht="20.1" customHeight="1" spans="1:166">
      <c r="A361" s="84" t="s">
        <v>381</v>
      </c>
      <c r="B361" s="85" t="s">
        <v>32</v>
      </c>
      <c r="C361" s="86" t="s">
        <v>33</v>
      </c>
      <c r="D361" s="87">
        <v>0.022</v>
      </c>
      <c r="E361" s="90">
        <v>8508110000</v>
      </c>
      <c r="F361" s="86">
        <v>4</v>
      </c>
      <c r="G361" s="89">
        <f t="shared" si="15"/>
        <v>38.97</v>
      </c>
      <c r="H361" s="89">
        <f t="shared" si="16"/>
        <v>155.88</v>
      </c>
      <c r="I361" s="101" t="s">
        <v>34</v>
      </c>
      <c r="J361" s="99">
        <f t="shared" si="17"/>
        <v>3.42936</v>
      </c>
      <c r="K361" s="100">
        <v>129.9</v>
      </c>
      <c r="L361" s="100" t="s">
        <v>35</v>
      </c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  <c r="BA361" s="100"/>
      <c r="BB361" s="100"/>
      <c r="BC361" s="100"/>
      <c r="BD361" s="100"/>
      <c r="BE361" s="100"/>
      <c r="BF361" s="100"/>
      <c r="BG361" s="100"/>
      <c r="BH361" s="100"/>
      <c r="BI361" s="100"/>
      <c r="BJ361" s="100"/>
      <c r="BK361" s="100"/>
      <c r="BL361" s="100"/>
      <c r="BM361" s="100"/>
      <c r="BN361" s="100"/>
      <c r="BO361" s="100"/>
      <c r="BP361" s="100"/>
      <c r="BQ361" s="100"/>
      <c r="BR361" s="100"/>
      <c r="BS361" s="100"/>
      <c r="BT361" s="100"/>
      <c r="BU361" s="100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FC361" s="102"/>
      <c r="FD361" s="102"/>
      <c r="FE361" s="102"/>
      <c r="FF361" s="102"/>
      <c r="FG361" s="102"/>
      <c r="FH361" s="102"/>
      <c r="FI361" s="103"/>
      <c r="FJ361" s="103"/>
    </row>
    <row r="362" s="44" customFormat="1" ht="20.1" customHeight="1" spans="1:166">
      <c r="A362" s="84" t="s">
        <v>382</v>
      </c>
      <c r="B362" s="85" t="s">
        <v>32</v>
      </c>
      <c r="C362" s="86" t="s">
        <v>33</v>
      </c>
      <c r="D362" s="87">
        <v>0.022</v>
      </c>
      <c r="E362" s="90">
        <v>8508110000</v>
      </c>
      <c r="F362" s="86">
        <v>4</v>
      </c>
      <c r="G362" s="89">
        <f t="shared" si="15"/>
        <v>38.97</v>
      </c>
      <c r="H362" s="89">
        <f t="shared" si="16"/>
        <v>155.88</v>
      </c>
      <c r="I362" s="101" t="s">
        <v>34</v>
      </c>
      <c r="J362" s="99">
        <f t="shared" si="17"/>
        <v>3.42936</v>
      </c>
      <c r="K362" s="100">
        <v>129.9</v>
      </c>
      <c r="L362" s="100" t="s">
        <v>35</v>
      </c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  <c r="BA362" s="100"/>
      <c r="BB362" s="100"/>
      <c r="BC362" s="100"/>
      <c r="BD362" s="100"/>
      <c r="BE362" s="100"/>
      <c r="BF362" s="100"/>
      <c r="BG362" s="100"/>
      <c r="BH362" s="100"/>
      <c r="BI362" s="100"/>
      <c r="BJ362" s="100"/>
      <c r="BK362" s="100"/>
      <c r="BL362" s="100"/>
      <c r="BM362" s="100"/>
      <c r="BN362" s="100"/>
      <c r="BO362" s="100"/>
      <c r="BP362" s="100"/>
      <c r="BQ362" s="100"/>
      <c r="BR362" s="100"/>
      <c r="BS362" s="100"/>
      <c r="BT362" s="100"/>
      <c r="BU362" s="100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FC362" s="102"/>
      <c r="FD362" s="102"/>
      <c r="FE362" s="102"/>
      <c r="FF362" s="102"/>
      <c r="FG362" s="102"/>
      <c r="FH362" s="102"/>
      <c r="FI362" s="103"/>
      <c r="FJ362" s="103"/>
    </row>
    <row r="363" s="44" customFormat="1" ht="20.1" customHeight="1" spans="1:166">
      <c r="A363" s="84" t="s">
        <v>383</v>
      </c>
      <c r="B363" s="85" t="s">
        <v>32</v>
      </c>
      <c r="C363" s="86" t="s">
        <v>33</v>
      </c>
      <c r="D363" s="87">
        <v>0.022</v>
      </c>
      <c r="E363" s="90">
        <v>8508110000</v>
      </c>
      <c r="F363" s="86">
        <v>4</v>
      </c>
      <c r="G363" s="89">
        <f t="shared" si="15"/>
        <v>38.97</v>
      </c>
      <c r="H363" s="89">
        <f t="shared" si="16"/>
        <v>155.88</v>
      </c>
      <c r="I363" s="101" t="s">
        <v>34</v>
      </c>
      <c r="J363" s="99">
        <f t="shared" si="17"/>
        <v>3.42936</v>
      </c>
      <c r="K363" s="100">
        <v>129.9</v>
      </c>
      <c r="L363" s="100" t="s">
        <v>35</v>
      </c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  <c r="BA363" s="100"/>
      <c r="BB363" s="100"/>
      <c r="BC363" s="100"/>
      <c r="BD363" s="100"/>
      <c r="BE363" s="100"/>
      <c r="BF363" s="100"/>
      <c r="BG363" s="100"/>
      <c r="BH363" s="100"/>
      <c r="BI363" s="100"/>
      <c r="BJ363" s="100"/>
      <c r="BK363" s="100"/>
      <c r="BL363" s="100"/>
      <c r="BM363" s="100"/>
      <c r="BN363" s="100"/>
      <c r="BO363" s="100"/>
      <c r="BP363" s="100"/>
      <c r="BQ363" s="100"/>
      <c r="BR363" s="100"/>
      <c r="BS363" s="100"/>
      <c r="BT363" s="100"/>
      <c r="BU363" s="100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FC363" s="102"/>
      <c r="FD363" s="102"/>
      <c r="FE363" s="102"/>
      <c r="FF363" s="102"/>
      <c r="FG363" s="102"/>
      <c r="FH363" s="102"/>
      <c r="FI363" s="103"/>
      <c r="FJ363" s="103"/>
    </row>
    <row r="364" s="44" customFormat="1" ht="20.1" customHeight="1" spans="1:166">
      <c r="A364" s="84" t="s">
        <v>384</v>
      </c>
      <c r="B364" s="85" t="s">
        <v>32</v>
      </c>
      <c r="C364" s="86" t="s">
        <v>33</v>
      </c>
      <c r="D364" s="87">
        <v>0.022</v>
      </c>
      <c r="E364" s="90">
        <v>8508110000</v>
      </c>
      <c r="F364" s="86">
        <v>4</v>
      </c>
      <c r="G364" s="89">
        <f t="shared" si="15"/>
        <v>38.97</v>
      </c>
      <c r="H364" s="89">
        <f t="shared" si="16"/>
        <v>155.88</v>
      </c>
      <c r="I364" s="101" t="s">
        <v>34</v>
      </c>
      <c r="J364" s="99">
        <f t="shared" si="17"/>
        <v>3.42936</v>
      </c>
      <c r="K364" s="100">
        <v>129.9</v>
      </c>
      <c r="L364" s="100" t="s">
        <v>35</v>
      </c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  <c r="BA364" s="100"/>
      <c r="BB364" s="100"/>
      <c r="BC364" s="100"/>
      <c r="BD364" s="100"/>
      <c r="BE364" s="100"/>
      <c r="BF364" s="100"/>
      <c r="BG364" s="100"/>
      <c r="BH364" s="100"/>
      <c r="BI364" s="100"/>
      <c r="BJ364" s="100"/>
      <c r="BK364" s="100"/>
      <c r="BL364" s="100"/>
      <c r="BM364" s="100"/>
      <c r="BN364" s="100"/>
      <c r="BO364" s="100"/>
      <c r="BP364" s="100"/>
      <c r="BQ364" s="100"/>
      <c r="BR364" s="100"/>
      <c r="BS364" s="100"/>
      <c r="BT364" s="100"/>
      <c r="BU364" s="100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FC364" s="102"/>
      <c r="FD364" s="102"/>
      <c r="FE364" s="102"/>
      <c r="FF364" s="102"/>
      <c r="FG364" s="102"/>
      <c r="FH364" s="102"/>
      <c r="FI364" s="103"/>
      <c r="FJ364" s="103"/>
    </row>
    <row r="365" s="44" customFormat="1" ht="20.1" customHeight="1" spans="1:166">
      <c r="A365" s="84" t="s">
        <v>385</v>
      </c>
      <c r="B365" s="85" t="s">
        <v>32</v>
      </c>
      <c r="C365" s="86" t="s">
        <v>33</v>
      </c>
      <c r="D365" s="87">
        <v>0.022</v>
      </c>
      <c r="E365" s="90">
        <v>8508110000</v>
      </c>
      <c r="F365" s="86">
        <v>4</v>
      </c>
      <c r="G365" s="89">
        <f t="shared" si="15"/>
        <v>38.97</v>
      </c>
      <c r="H365" s="89">
        <f t="shared" si="16"/>
        <v>155.88</v>
      </c>
      <c r="I365" s="101" t="s">
        <v>34</v>
      </c>
      <c r="J365" s="99">
        <f t="shared" si="17"/>
        <v>3.42936</v>
      </c>
      <c r="K365" s="100">
        <v>129.9</v>
      </c>
      <c r="L365" s="100" t="s">
        <v>35</v>
      </c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  <c r="BA365" s="100"/>
      <c r="BB365" s="100"/>
      <c r="BC365" s="100"/>
      <c r="BD365" s="100"/>
      <c r="BE365" s="100"/>
      <c r="BF365" s="100"/>
      <c r="BG365" s="100"/>
      <c r="BH365" s="100"/>
      <c r="BI365" s="100"/>
      <c r="BJ365" s="100"/>
      <c r="BK365" s="100"/>
      <c r="BL365" s="100"/>
      <c r="BM365" s="100"/>
      <c r="BN365" s="100"/>
      <c r="BO365" s="100"/>
      <c r="BP365" s="100"/>
      <c r="BQ365" s="100"/>
      <c r="BR365" s="100"/>
      <c r="BS365" s="100"/>
      <c r="BT365" s="100"/>
      <c r="BU365" s="100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FC365" s="102"/>
      <c r="FD365" s="102"/>
      <c r="FE365" s="102"/>
      <c r="FF365" s="102"/>
      <c r="FG365" s="102"/>
      <c r="FH365" s="102"/>
      <c r="FI365" s="103"/>
      <c r="FJ365" s="103"/>
    </row>
    <row r="366" s="44" customFormat="1" ht="20.1" customHeight="1" spans="1:166">
      <c r="A366" s="84" t="s">
        <v>386</v>
      </c>
      <c r="B366" s="85" t="s">
        <v>32</v>
      </c>
      <c r="C366" s="86" t="s">
        <v>33</v>
      </c>
      <c r="D366" s="87">
        <v>0.022</v>
      </c>
      <c r="E366" s="90">
        <v>8508110000</v>
      </c>
      <c r="F366" s="86">
        <v>4</v>
      </c>
      <c r="G366" s="89">
        <f t="shared" si="15"/>
        <v>38.97</v>
      </c>
      <c r="H366" s="89">
        <f t="shared" si="16"/>
        <v>155.88</v>
      </c>
      <c r="I366" s="101" t="s">
        <v>34</v>
      </c>
      <c r="J366" s="99">
        <f t="shared" si="17"/>
        <v>3.42936</v>
      </c>
      <c r="K366" s="100">
        <v>129.9</v>
      </c>
      <c r="L366" s="100" t="s">
        <v>35</v>
      </c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  <c r="BA366" s="100"/>
      <c r="BB366" s="100"/>
      <c r="BC366" s="100"/>
      <c r="BD366" s="100"/>
      <c r="BE366" s="100"/>
      <c r="BF366" s="100"/>
      <c r="BG366" s="100"/>
      <c r="BH366" s="100"/>
      <c r="BI366" s="100"/>
      <c r="BJ366" s="100"/>
      <c r="BK366" s="100"/>
      <c r="BL366" s="100"/>
      <c r="BM366" s="100"/>
      <c r="BN366" s="100"/>
      <c r="BO366" s="100"/>
      <c r="BP366" s="100"/>
      <c r="BQ366" s="100"/>
      <c r="BR366" s="100"/>
      <c r="BS366" s="100"/>
      <c r="BT366" s="100"/>
      <c r="BU366" s="100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FC366" s="102"/>
      <c r="FD366" s="102"/>
      <c r="FE366" s="102"/>
      <c r="FF366" s="102"/>
      <c r="FG366" s="102"/>
      <c r="FH366" s="102"/>
      <c r="FI366" s="103"/>
      <c r="FJ366" s="103"/>
    </row>
    <row r="367" s="44" customFormat="1" ht="20.1" customHeight="1" spans="1:166">
      <c r="A367" s="84" t="s">
        <v>387</v>
      </c>
      <c r="B367" s="85" t="s">
        <v>32</v>
      </c>
      <c r="C367" s="86" t="s">
        <v>33</v>
      </c>
      <c r="D367" s="87">
        <v>0.022</v>
      </c>
      <c r="E367" s="90">
        <v>8508110000</v>
      </c>
      <c r="F367" s="86">
        <v>4</v>
      </c>
      <c r="G367" s="89">
        <f t="shared" si="15"/>
        <v>38.97</v>
      </c>
      <c r="H367" s="89">
        <f t="shared" si="16"/>
        <v>155.88</v>
      </c>
      <c r="I367" s="101" t="s">
        <v>34</v>
      </c>
      <c r="J367" s="99">
        <f t="shared" si="17"/>
        <v>3.42936</v>
      </c>
      <c r="K367" s="100">
        <v>129.9</v>
      </c>
      <c r="L367" s="100" t="s">
        <v>35</v>
      </c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  <c r="BA367" s="100"/>
      <c r="BB367" s="100"/>
      <c r="BC367" s="100"/>
      <c r="BD367" s="100"/>
      <c r="BE367" s="100"/>
      <c r="BF367" s="100"/>
      <c r="BG367" s="100"/>
      <c r="BH367" s="100"/>
      <c r="BI367" s="100"/>
      <c r="BJ367" s="100"/>
      <c r="BK367" s="100"/>
      <c r="BL367" s="100"/>
      <c r="BM367" s="100"/>
      <c r="BN367" s="100"/>
      <c r="BO367" s="100"/>
      <c r="BP367" s="100"/>
      <c r="BQ367" s="100"/>
      <c r="BR367" s="100"/>
      <c r="BS367" s="100"/>
      <c r="BT367" s="100"/>
      <c r="BU367" s="100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FC367" s="102"/>
      <c r="FD367" s="102"/>
      <c r="FE367" s="102"/>
      <c r="FF367" s="102"/>
      <c r="FG367" s="102"/>
      <c r="FH367" s="102"/>
      <c r="FI367" s="103"/>
      <c r="FJ367" s="103"/>
    </row>
    <row r="368" s="44" customFormat="1" ht="20.1" customHeight="1" spans="1:166">
      <c r="A368" s="84" t="s">
        <v>388</v>
      </c>
      <c r="B368" s="85" t="s">
        <v>32</v>
      </c>
      <c r="C368" s="86" t="s">
        <v>33</v>
      </c>
      <c r="D368" s="87">
        <v>0.022</v>
      </c>
      <c r="E368" s="90">
        <v>8508110000</v>
      </c>
      <c r="F368" s="86">
        <v>4</v>
      </c>
      <c r="G368" s="89">
        <f t="shared" si="15"/>
        <v>38.97</v>
      </c>
      <c r="H368" s="89">
        <f t="shared" si="16"/>
        <v>155.88</v>
      </c>
      <c r="I368" s="101" t="s">
        <v>34</v>
      </c>
      <c r="J368" s="99">
        <f t="shared" si="17"/>
        <v>3.42936</v>
      </c>
      <c r="K368" s="100">
        <v>129.9</v>
      </c>
      <c r="L368" s="100" t="s">
        <v>35</v>
      </c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  <c r="BA368" s="100"/>
      <c r="BB368" s="100"/>
      <c r="BC368" s="100"/>
      <c r="BD368" s="100"/>
      <c r="BE368" s="100"/>
      <c r="BF368" s="100"/>
      <c r="BG368" s="100"/>
      <c r="BH368" s="100"/>
      <c r="BI368" s="100"/>
      <c r="BJ368" s="100"/>
      <c r="BK368" s="100"/>
      <c r="BL368" s="100"/>
      <c r="BM368" s="100"/>
      <c r="BN368" s="100"/>
      <c r="BO368" s="100"/>
      <c r="BP368" s="100"/>
      <c r="BQ368" s="100"/>
      <c r="BR368" s="100"/>
      <c r="BS368" s="100"/>
      <c r="BT368" s="100"/>
      <c r="BU368" s="100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FC368" s="102"/>
      <c r="FD368" s="102"/>
      <c r="FE368" s="102"/>
      <c r="FF368" s="102"/>
      <c r="FG368" s="102"/>
      <c r="FH368" s="102"/>
      <c r="FI368" s="103"/>
      <c r="FJ368" s="103"/>
    </row>
    <row r="369" s="44" customFormat="1" ht="20.1" customHeight="1" spans="1:166">
      <c r="A369" s="84" t="s">
        <v>389</v>
      </c>
      <c r="B369" s="85" t="s">
        <v>32</v>
      </c>
      <c r="C369" s="86" t="s">
        <v>33</v>
      </c>
      <c r="D369" s="87">
        <v>0.022</v>
      </c>
      <c r="E369" s="90">
        <v>8508110000</v>
      </c>
      <c r="F369" s="86">
        <v>4</v>
      </c>
      <c r="G369" s="89">
        <f t="shared" si="15"/>
        <v>38.97</v>
      </c>
      <c r="H369" s="89">
        <f t="shared" si="16"/>
        <v>155.88</v>
      </c>
      <c r="I369" s="101" t="s">
        <v>34</v>
      </c>
      <c r="J369" s="99">
        <f t="shared" si="17"/>
        <v>3.42936</v>
      </c>
      <c r="K369" s="100">
        <v>129.9</v>
      </c>
      <c r="L369" s="100" t="s">
        <v>35</v>
      </c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  <c r="BA369" s="100"/>
      <c r="BB369" s="100"/>
      <c r="BC369" s="100"/>
      <c r="BD369" s="100"/>
      <c r="BE369" s="100"/>
      <c r="BF369" s="100"/>
      <c r="BG369" s="100"/>
      <c r="BH369" s="100"/>
      <c r="BI369" s="100"/>
      <c r="BJ369" s="100"/>
      <c r="BK369" s="100"/>
      <c r="BL369" s="100"/>
      <c r="BM369" s="100"/>
      <c r="BN369" s="100"/>
      <c r="BO369" s="100"/>
      <c r="BP369" s="100"/>
      <c r="BQ369" s="100"/>
      <c r="BR369" s="100"/>
      <c r="BS369" s="100"/>
      <c r="BT369" s="100"/>
      <c r="BU369" s="100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FC369" s="102"/>
      <c r="FD369" s="102"/>
      <c r="FE369" s="102"/>
      <c r="FF369" s="102"/>
      <c r="FG369" s="102"/>
      <c r="FH369" s="102"/>
      <c r="FI369" s="103"/>
      <c r="FJ369" s="103"/>
    </row>
    <row r="370" s="44" customFormat="1" ht="20.1" customHeight="1" spans="1:166">
      <c r="A370" s="84" t="s">
        <v>390</v>
      </c>
      <c r="B370" s="85" t="s">
        <v>32</v>
      </c>
      <c r="C370" s="86" t="s">
        <v>33</v>
      </c>
      <c r="D370" s="87">
        <v>0.022</v>
      </c>
      <c r="E370" s="90">
        <v>8508110000</v>
      </c>
      <c r="F370" s="86">
        <v>4</v>
      </c>
      <c r="G370" s="89">
        <f t="shared" si="15"/>
        <v>38.97</v>
      </c>
      <c r="H370" s="89">
        <f t="shared" si="16"/>
        <v>155.88</v>
      </c>
      <c r="I370" s="101" t="s">
        <v>34</v>
      </c>
      <c r="J370" s="99">
        <f t="shared" si="17"/>
        <v>3.42936</v>
      </c>
      <c r="K370" s="100">
        <v>129.9</v>
      </c>
      <c r="L370" s="100" t="s">
        <v>35</v>
      </c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  <c r="BA370" s="100"/>
      <c r="BB370" s="100"/>
      <c r="BC370" s="100"/>
      <c r="BD370" s="100"/>
      <c r="BE370" s="100"/>
      <c r="BF370" s="100"/>
      <c r="BG370" s="100"/>
      <c r="BH370" s="100"/>
      <c r="BI370" s="100"/>
      <c r="BJ370" s="100"/>
      <c r="BK370" s="100"/>
      <c r="BL370" s="100"/>
      <c r="BM370" s="100"/>
      <c r="BN370" s="100"/>
      <c r="BO370" s="100"/>
      <c r="BP370" s="100"/>
      <c r="BQ370" s="100"/>
      <c r="BR370" s="100"/>
      <c r="BS370" s="100"/>
      <c r="BT370" s="100"/>
      <c r="BU370" s="100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FC370" s="102"/>
      <c r="FD370" s="102"/>
      <c r="FE370" s="102"/>
      <c r="FF370" s="102"/>
      <c r="FG370" s="102"/>
      <c r="FH370" s="102"/>
      <c r="FI370" s="103"/>
      <c r="FJ370" s="103"/>
    </row>
    <row r="371" s="44" customFormat="1" ht="20.1" customHeight="1" spans="1:166">
      <c r="A371" s="84" t="s">
        <v>391</v>
      </c>
      <c r="B371" s="85" t="s">
        <v>32</v>
      </c>
      <c r="C371" s="86" t="s">
        <v>33</v>
      </c>
      <c r="D371" s="87">
        <v>0.022</v>
      </c>
      <c r="E371" s="90">
        <v>8508110000</v>
      </c>
      <c r="F371" s="86">
        <v>4</v>
      </c>
      <c r="G371" s="89">
        <f t="shared" si="15"/>
        <v>38.97</v>
      </c>
      <c r="H371" s="89">
        <f t="shared" si="16"/>
        <v>155.88</v>
      </c>
      <c r="I371" s="101" t="s">
        <v>34</v>
      </c>
      <c r="J371" s="99">
        <f t="shared" si="17"/>
        <v>3.42936</v>
      </c>
      <c r="K371" s="100">
        <v>129.9</v>
      </c>
      <c r="L371" s="100" t="s">
        <v>35</v>
      </c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  <c r="BA371" s="100"/>
      <c r="BB371" s="100"/>
      <c r="BC371" s="100"/>
      <c r="BD371" s="100"/>
      <c r="BE371" s="100"/>
      <c r="BF371" s="100"/>
      <c r="BG371" s="100"/>
      <c r="BH371" s="100"/>
      <c r="BI371" s="100"/>
      <c r="BJ371" s="100"/>
      <c r="BK371" s="100"/>
      <c r="BL371" s="100"/>
      <c r="BM371" s="100"/>
      <c r="BN371" s="100"/>
      <c r="BO371" s="100"/>
      <c r="BP371" s="100"/>
      <c r="BQ371" s="100"/>
      <c r="BR371" s="100"/>
      <c r="BS371" s="100"/>
      <c r="BT371" s="100"/>
      <c r="BU371" s="100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FC371" s="102"/>
      <c r="FD371" s="102"/>
      <c r="FE371" s="102"/>
      <c r="FF371" s="102"/>
      <c r="FG371" s="102"/>
      <c r="FH371" s="102"/>
      <c r="FI371" s="103"/>
      <c r="FJ371" s="103"/>
    </row>
    <row r="372" s="44" customFormat="1" ht="20.1" customHeight="1" spans="1:166">
      <c r="A372" s="84" t="s">
        <v>392</v>
      </c>
      <c r="B372" s="85" t="s">
        <v>32</v>
      </c>
      <c r="C372" s="86" t="s">
        <v>33</v>
      </c>
      <c r="D372" s="87">
        <v>0.022</v>
      </c>
      <c r="E372" s="90">
        <v>8508110000</v>
      </c>
      <c r="F372" s="86">
        <v>4</v>
      </c>
      <c r="G372" s="89">
        <f t="shared" si="15"/>
        <v>38.97</v>
      </c>
      <c r="H372" s="89">
        <f t="shared" si="16"/>
        <v>155.88</v>
      </c>
      <c r="I372" s="101" t="s">
        <v>34</v>
      </c>
      <c r="J372" s="99">
        <f t="shared" si="17"/>
        <v>3.42936</v>
      </c>
      <c r="K372" s="100">
        <v>129.9</v>
      </c>
      <c r="L372" s="100" t="s">
        <v>35</v>
      </c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  <c r="BA372" s="100"/>
      <c r="BB372" s="100"/>
      <c r="BC372" s="100"/>
      <c r="BD372" s="100"/>
      <c r="BE372" s="100"/>
      <c r="BF372" s="100"/>
      <c r="BG372" s="100"/>
      <c r="BH372" s="100"/>
      <c r="BI372" s="100"/>
      <c r="BJ372" s="100"/>
      <c r="BK372" s="100"/>
      <c r="BL372" s="100"/>
      <c r="BM372" s="100"/>
      <c r="BN372" s="100"/>
      <c r="BO372" s="100"/>
      <c r="BP372" s="100"/>
      <c r="BQ372" s="100"/>
      <c r="BR372" s="100"/>
      <c r="BS372" s="100"/>
      <c r="BT372" s="100"/>
      <c r="BU372" s="100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FC372" s="102"/>
      <c r="FD372" s="102"/>
      <c r="FE372" s="102"/>
      <c r="FF372" s="102"/>
      <c r="FG372" s="102"/>
      <c r="FH372" s="102"/>
      <c r="FI372" s="103"/>
      <c r="FJ372" s="103"/>
    </row>
    <row r="373" s="44" customFormat="1" ht="20.1" customHeight="1" spans="1:166">
      <c r="A373" s="84" t="s">
        <v>393</v>
      </c>
      <c r="B373" s="85" t="s">
        <v>32</v>
      </c>
      <c r="C373" s="86" t="s">
        <v>33</v>
      </c>
      <c r="D373" s="87">
        <v>0.022</v>
      </c>
      <c r="E373" s="90">
        <v>8508110000</v>
      </c>
      <c r="F373" s="86">
        <v>4</v>
      </c>
      <c r="G373" s="89">
        <f t="shared" si="15"/>
        <v>38.97</v>
      </c>
      <c r="H373" s="89">
        <f t="shared" si="16"/>
        <v>155.88</v>
      </c>
      <c r="I373" s="101" t="s">
        <v>34</v>
      </c>
      <c r="J373" s="99">
        <f t="shared" si="17"/>
        <v>3.42936</v>
      </c>
      <c r="K373" s="100">
        <v>129.9</v>
      </c>
      <c r="L373" s="100" t="s">
        <v>35</v>
      </c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  <c r="BA373" s="100"/>
      <c r="BB373" s="100"/>
      <c r="BC373" s="100"/>
      <c r="BD373" s="100"/>
      <c r="BE373" s="100"/>
      <c r="BF373" s="100"/>
      <c r="BG373" s="100"/>
      <c r="BH373" s="100"/>
      <c r="BI373" s="100"/>
      <c r="BJ373" s="100"/>
      <c r="BK373" s="100"/>
      <c r="BL373" s="100"/>
      <c r="BM373" s="100"/>
      <c r="BN373" s="100"/>
      <c r="BO373" s="100"/>
      <c r="BP373" s="100"/>
      <c r="BQ373" s="100"/>
      <c r="BR373" s="100"/>
      <c r="BS373" s="100"/>
      <c r="BT373" s="100"/>
      <c r="BU373" s="100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FC373" s="102"/>
      <c r="FD373" s="102"/>
      <c r="FE373" s="102"/>
      <c r="FF373" s="102"/>
      <c r="FG373" s="102"/>
      <c r="FH373" s="102"/>
      <c r="FI373" s="103"/>
      <c r="FJ373" s="103"/>
    </row>
    <row r="374" s="44" customFormat="1" ht="20.1" customHeight="1" spans="1:166">
      <c r="A374" s="84" t="s">
        <v>394</v>
      </c>
      <c r="B374" s="85" t="s">
        <v>32</v>
      </c>
      <c r="C374" s="86" t="s">
        <v>33</v>
      </c>
      <c r="D374" s="87">
        <v>0.022</v>
      </c>
      <c r="E374" s="90">
        <v>8508110000</v>
      </c>
      <c r="F374" s="86">
        <v>4</v>
      </c>
      <c r="G374" s="89">
        <f t="shared" si="15"/>
        <v>38.97</v>
      </c>
      <c r="H374" s="89">
        <f t="shared" si="16"/>
        <v>155.88</v>
      </c>
      <c r="I374" s="101" t="s">
        <v>34</v>
      </c>
      <c r="J374" s="99">
        <f t="shared" si="17"/>
        <v>3.42936</v>
      </c>
      <c r="K374" s="100">
        <v>129.9</v>
      </c>
      <c r="L374" s="100" t="s">
        <v>35</v>
      </c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  <c r="BA374" s="100"/>
      <c r="BB374" s="100"/>
      <c r="BC374" s="100"/>
      <c r="BD374" s="100"/>
      <c r="BE374" s="100"/>
      <c r="BF374" s="100"/>
      <c r="BG374" s="100"/>
      <c r="BH374" s="100"/>
      <c r="BI374" s="100"/>
      <c r="BJ374" s="100"/>
      <c r="BK374" s="100"/>
      <c r="BL374" s="100"/>
      <c r="BM374" s="100"/>
      <c r="BN374" s="100"/>
      <c r="BO374" s="100"/>
      <c r="BP374" s="100"/>
      <c r="BQ374" s="100"/>
      <c r="BR374" s="100"/>
      <c r="BS374" s="100"/>
      <c r="BT374" s="100"/>
      <c r="BU374" s="100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FC374" s="102"/>
      <c r="FD374" s="102"/>
      <c r="FE374" s="102"/>
      <c r="FF374" s="102"/>
      <c r="FG374" s="102"/>
      <c r="FH374" s="102"/>
      <c r="FI374" s="103"/>
      <c r="FJ374" s="103"/>
    </row>
    <row r="375" s="44" customFormat="1" ht="20.1" customHeight="1" spans="1:166">
      <c r="A375" s="84" t="s">
        <v>395</v>
      </c>
      <c r="B375" s="85" t="s">
        <v>32</v>
      </c>
      <c r="C375" s="86" t="s">
        <v>33</v>
      </c>
      <c r="D375" s="87">
        <v>0.022</v>
      </c>
      <c r="E375" s="90">
        <v>8508110000</v>
      </c>
      <c r="F375" s="86">
        <v>4</v>
      </c>
      <c r="G375" s="89">
        <f t="shared" si="15"/>
        <v>38.97</v>
      </c>
      <c r="H375" s="89">
        <f t="shared" si="16"/>
        <v>155.88</v>
      </c>
      <c r="I375" s="101" t="s">
        <v>34</v>
      </c>
      <c r="J375" s="99">
        <f t="shared" si="17"/>
        <v>3.42936</v>
      </c>
      <c r="K375" s="100">
        <v>129.9</v>
      </c>
      <c r="L375" s="100" t="s">
        <v>35</v>
      </c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  <c r="BA375" s="100"/>
      <c r="BB375" s="100"/>
      <c r="BC375" s="100"/>
      <c r="BD375" s="100"/>
      <c r="BE375" s="100"/>
      <c r="BF375" s="100"/>
      <c r="BG375" s="100"/>
      <c r="BH375" s="100"/>
      <c r="BI375" s="100"/>
      <c r="BJ375" s="100"/>
      <c r="BK375" s="100"/>
      <c r="BL375" s="100"/>
      <c r="BM375" s="100"/>
      <c r="BN375" s="100"/>
      <c r="BO375" s="100"/>
      <c r="BP375" s="100"/>
      <c r="BQ375" s="100"/>
      <c r="BR375" s="100"/>
      <c r="BS375" s="100"/>
      <c r="BT375" s="100"/>
      <c r="BU375" s="100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FC375" s="102"/>
      <c r="FD375" s="102"/>
      <c r="FE375" s="102"/>
      <c r="FF375" s="102"/>
      <c r="FG375" s="102"/>
      <c r="FH375" s="102"/>
      <c r="FI375" s="103"/>
      <c r="FJ375" s="103"/>
    </row>
    <row r="376" s="44" customFormat="1" ht="20.1" customHeight="1" spans="1:166">
      <c r="A376" s="84" t="s">
        <v>396</v>
      </c>
      <c r="B376" s="85" t="s">
        <v>32</v>
      </c>
      <c r="C376" s="86" t="s">
        <v>33</v>
      </c>
      <c r="D376" s="87">
        <v>0.022</v>
      </c>
      <c r="E376" s="90">
        <v>8508110000</v>
      </c>
      <c r="F376" s="86">
        <v>4</v>
      </c>
      <c r="G376" s="89">
        <f t="shared" si="15"/>
        <v>38.97</v>
      </c>
      <c r="H376" s="89">
        <f t="shared" si="16"/>
        <v>155.88</v>
      </c>
      <c r="I376" s="101" t="s">
        <v>34</v>
      </c>
      <c r="J376" s="99">
        <f t="shared" si="17"/>
        <v>3.42936</v>
      </c>
      <c r="K376" s="100">
        <v>129.9</v>
      </c>
      <c r="L376" s="100" t="s">
        <v>35</v>
      </c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  <c r="BA376" s="100"/>
      <c r="BB376" s="100"/>
      <c r="BC376" s="100"/>
      <c r="BD376" s="100"/>
      <c r="BE376" s="100"/>
      <c r="BF376" s="100"/>
      <c r="BG376" s="100"/>
      <c r="BH376" s="100"/>
      <c r="BI376" s="100"/>
      <c r="BJ376" s="100"/>
      <c r="BK376" s="100"/>
      <c r="BL376" s="100"/>
      <c r="BM376" s="100"/>
      <c r="BN376" s="100"/>
      <c r="BO376" s="100"/>
      <c r="BP376" s="100"/>
      <c r="BQ376" s="100"/>
      <c r="BR376" s="100"/>
      <c r="BS376" s="100"/>
      <c r="BT376" s="100"/>
      <c r="BU376" s="100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FC376" s="102"/>
      <c r="FD376" s="102"/>
      <c r="FE376" s="102"/>
      <c r="FF376" s="102"/>
      <c r="FG376" s="102"/>
      <c r="FH376" s="102"/>
      <c r="FI376" s="103"/>
      <c r="FJ376" s="103"/>
    </row>
    <row r="377" s="44" customFormat="1" ht="20.1" customHeight="1" spans="1:166">
      <c r="A377" s="84" t="s">
        <v>397</v>
      </c>
      <c r="B377" s="85" t="s">
        <v>32</v>
      </c>
      <c r="C377" s="86" t="s">
        <v>33</v>
      </c>
      <c r="D377" s="87">
        <v>0.022</v>
      </c>
      <c r="E377" s="90">
        <v>8508110000</v>
      </c>
      <c r="F377" s="86">
        <v>4</v>
      </c>
      <c r="G377" s="89">
        <f t="shared" si="15"/>
        <v>38.97</v>
      </c>
      <c r="H377" s="89">
        <f t="shared" si="16"/>
        <v>155.88</v>
      </c>
      <c r="I377" s="101" t="s">
        <v>34</v>
      </c>
      <c r="J377" s="99">
        <f t="shared" si="17"/>
        <v>3.42936</v>
      </c>
      <c r="K377" s="100">
        <v>129.9</v>
      </c>
      <c r="L377" s="100" t="s">
        <v>35</v>
      </c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  <c r="BA377" s="100"/>
      <c r="BB377" s="100"/>
      <c r="BC377" s="100"/>
      <c r="BD377" s="100"/>
      <c r="BE377" s="100"/>
      <c r="BF377" s="100"/>
      <c r="BG377" s="100"/>
      <c r="BH377" s="100"/>
      <c r="BI377" s="100"/>
      <c r="BJ377" s="100"/>
      <c r="BK377" s="100"/>
      <c r="BL377" s="100"/>
      <c r="BM377" s="100"/>
      <c r="BN377" s="100"/>
      <c r="BO377" s="100"/>
      <c r="BP377" s="100"/>
      <c r="BQ377" s="100"/>
      <c r="BR377" s="100"/>
      <c r="BS377" s="100"/>
      <c r="BT377" s="100"/>
      <c r="BU377" s="100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FC377" s="102"/>
      <c r="FD377" s="102"/>
      <c r="FE377" s="102"/>
      <c r="FF377" s="102"/>
      <c r="FG377" s="102"/>
      <c r="FH377" s="102"/>
      <c r="FI377" s="103"/>
      <c r="FJ377" s="103"/>
    </row>
    <row r="378" s="44" customFormat="1" ht="20.1" customHeight="1" spans="1:166">
      <c r="A378" s="84" t="s">
        <v>398</v>
      </c>
      <c r="B378" s="85" t="s">
        <v>32</v>
      </c>
      <c r="C378" s="86" t="s">
        <v>33</v>
      </c>
      <c r="D378" s="87">
        <v>0.022</v>
      </c>
      <c r="E378" s="90">
        <v>8508110000</v>
      </c>
      <c r="F378" s="86">
        <v>4</v>
      </c>
      <c r="G378" s="89">
        <f t="shared" si="15"/>
        <v>38.97</v>
      </c>
      <c r="H378" s="89">
        <f t="shared" si="16"/>
        <v>155.88</v>
      </c>
      <c r="I378" s="101" t="s">
        <v>34</v>
      </c>
      <c r="J378" s="99">
        <f t="shared" si="17"/>
        <v>3.42936</v>
      </c>
      <c r="K378" s="100">
        <v>129.9</v>
      </c>
      <c r="L378" s="100" t="s">
        <v>35</v>
      </c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  <c r="BA378" s="100"/>
      <c r="BB378" s="100"/>
      <c r="BC378" s="100"/>
      <c r="BD378" s="100"/>
      <c r="BE378" s="100"/>
      <c r="BF378" s="100"/>
      <c r="BG378" s="100"/>
      <c r="BH378" s="100"/>
      <c r="BI378" s="100"/>
      <c r="BJ378" s="100"/>
      <c r="BK378" s="100"/>
      <c r="BL378" s="100"/>
      <c r="BM378" s="100"/>
      <c r="BN378" s="100"/>
      <c r="BO378" s="100"/>
      <c r="BP378" s="100"/>
      <c r="BQ378" s="100"/>
      <c r="BR378" s="100"/>
      <c r="BS378" s="100"/>
      <c r="BT378" s="100"/>
      <c r="BU378" s="100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FC378" s="102"/>
      <c r="FD378" s="102"/>
      <c r="FE378" s="102"/>
      <c r="FF378" s="102"/>
      <c r="FG378" s="102"/>
      <c r="FH378" s="102"/>
      <c r="FI378" s="103"/>
      <c r="FJ378" s="103"/>
    </row>
    <row r="379" s="44" customFormat="1" ht="20.1" customHeight="1" spans="1:166">
      <c r="A379" s="84" t="s">
        <v>399</v>
      </c>
      <c r="B379" s="85" t="s">
        <v>32</v>
      </c>
      <c r="C379" s="86" t="s">
        <v>33</v>
      </c>
      <c r="D379" s="87">
        <v>0.022</v>
      </c>
      <c r="E379" s="90">
        <v>8508110000</v>
      </c>
      <c r="F379" s="86">
        <v>4</v>
      </c>
      <c r="G379" s="89">
        <f t="shared" si="15"/>
        <v>38.97</v>
      </c>
      <c r="H379" s="89">
        <f t="shared" si="16"/>
        <v>155.88</v>
      </c>
      <c r="I379" s="101" t="s">
        <v>34</v>
      </c>
      <c r="J379" s="99">
        <f t="shared" si="17"/>
        <v>3.42936</v>
      </c>
      <c r="K379" s="100">
        <v>129.9</v>
      </c>
      <c r="L379" s="100" t="s">
        <v>35</v>
      </c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  <c r="BA379" s="100"/>
      <c r="BB379" s="100"/>
      <c r="BC379" s="100"/>
      <c r="BD379" s="100"/>
      <c r="BE379" s="100"/>
      <c r="BF379" s="100"/>
      <c r="BG379" s="100"/>
      <c r="BH379" s="100"/>
      <c r="BI379" s="100"/>
      <c r="BJ379" s="100"/>
      <c r="BK379" s="100"/>
      <c r="BL379" s="100"/>
      <c r="BM379" s="100"/>
      <c r="BN379" s="100"/>
      <c r="BO379" s="100"/>
      <c r="BP379" s="100"/>
      <c r="BQ379" s="100"/>
      <c r="BR379" s="100"/>
      <c r="BS379" s="100"/>
      <c r="BT379" s="100"/>
      <c r="BU379" s="100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FC379" s="102"/>
      <c r="FD379" s="102"/>
      <c r="FE379" s="102"/>
      <c r="FF379" s="102"/>
      <c r="FG379" s="102"/>
      <c r="FH379" s="102"/>
      <c r="FI379" s="103"/>
      <c r="FJ379" s="103"/>
    </row>
    <row r="380" s="44" customFormat="1" ht="20.1" customHeight="1" spans="1:166">
      <c r="A380" s="84" t="s">
        <v>400</v>
      </c>
      <c r="B380" s="85" t="s">
        <v>32</v>
      </c>
      <c r="C380" s="86" t="s">
        <v>33</v>
      </c>
      <c r="D380" s="87">
        <v>0.022</v>
      </c>
      <c r="E380" s="90">
        <v>8508110000</v>
      </c>
      <c r="F380" s="86">
        <v>4</v>
      </c>
      <c r="G380" s="89">
        <f t="shared" si="15"/>
        <v>38.97</v>
      </c>
      <c r="H380" s="89">
        <f t="shared" si="16"/>
        <v>155.88</v>
      </c>
      <c r="I380" s="101" t="s">
        <v>34</v>
      </c>
      <c r="J380" s="99">
        <f t="shared" si="17"/>
        <v>3.42936</v>
      </c>
      <c r="K380" s="100">
        <v>129.9</v>
      </c>
      <c r="L380" s="100" t="s">
        <v>35</v>
      </c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  <c r="BA380" s="100"/>
      <c r="BB380" s="100"/>
      <c r="BC380" s="100"/>
      <c r="BD380" s="100"/>
      <c r="BE380" s="100"/>
      <c r="BF380" s="100"/>
      <c r="BG380" s="100"/>
      <c r="BH380" s="100"/>
      <c r="BI380" s="100"/>
      <c r="BJ380" s="100"/>
      <c r="BK380" s="100"/>
      <c r="BL380" s="100"/>
      <c r="BM380" s="100"/>
      <c r="BN380" s="100"/>
      <c r="BO380" s="100"/>
      <c r="BP380" s="100"/>
      <c r="BQ380" s="100"/>
      <c r="BR380" s="100"/>
      <c r="BS380" s="100"/>
      <c r="BT380" s="100"/>
      <c r="BU380" s="100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FC380" s="102"/>
      <c r="FD380" s="102"/>
      <c r="FE380" s="102"/>
      <c r="FF380" s="102"/>
      <c r="FG380" s="102"/>
      <c r="FH380" s="102"/>
      <c r="FI380" s="103"/>
      <c r="FJ380" s="103"/>
    </row>
    <row r="381" s="44" customFormat="1" ht="20.1" customHeight="1" spans="1:166">
      <c r="A381" s="84" t="s">
        <v>401</v>
      </c>
      <c r="B381" s="85" t="s">
        <v>32</v>
      </c>
      <c r="C381" s="86" t="s">
        <v>33</v>
      </c>
      <c r="D381" s="87">
        <v>0.022</v>
      </c>
      <c r="E381" s="90">
        <v>8508110000</v>
      </c>
      <c r="F381" s="86">
        <v>4</v>
      </c>
      <c r="G381" s="89">
        <f t="shared" si="15"/>
        <v>38.97</v>
      </c>
      <c r="H381" s="89">
        <f t="shared" si="16"/>
        <v>155.88</v>
      </c>
      <c r="I381" s="101" t="s">
        <v>34</v>
      </c>
      <c r="J381" s="99">
        <f t="shared" si="17"/>
        <v>3.42936</v>
      </c>
      <c r="K381" s="100">
        <v>129.9</v>
      </c>
      <c r="L381" s="100" t="s">
        <v>35</v>
      </c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0"/>
      <c r="BH381" s="100"/>
      <c r="BI381" s="100"/>
      <c r="BJ381" s="100"/>
      <c r="BK381" s="100"/>
      <c r="BL381" s="100"/>
      <c r="BM381" s="100"/>
      <c r="BN381" s="100"/>
      <c r="BO381" s="100"/>
      <c r="BP381" s="100"/>
      <c r="BQ381" s="100"/>
      <c r="BR381" s="100"/>
      <c r="BS381" s="100"/>
      <c r="BT381" s="100"/>
      <c r="BU381" s="100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FC381" s="102"/>
      <c r="FD381" s="102"/>
      <c r="FE381" s="102"/>
      <c r="FF381" s="102"/>
      <c r="FG381" s="102"/>
      <c r="FH381" s="102"/>
      <c r="FI381" s="103"/>
      <c r="FJ381" s="103"/>
    </row>
    <row r="382" s="44" customFormat="1" ht="20.1" customHeight="1" spans="1:166">
      <c r="A382" s="84" t="s">
        <v>402</v>
      </c>
      <c r="B382" s="85" t="s">
        <v>32</v>
      </c>
      <c r="C382" s="86" t="s">
        <v>33</v>
      </c>
      <c r="D382" s="87">
        <v>0.022</v>
      </c>
      <c r="E382" s="90">
        <v>8508110000</v>
      </c>
      <c r="F382" s="86">
        <v>4</v>
      </c>
      <c r="G382" s="89">
        <f t="shared" si="15"/>
        <v>38.97</v>
      </c>
      <c r="H382" s="89">
        <f t="shared" si="16"/>
        <v>155.88</v>
      </c>
      <c r="I382" s="101" t="s">
        <v>34</v>
      </c>
      <c r="J382" s="99">
        <f t="shared" si="17"/>
        <v>3.42936</v>
      </c>
      <c r="K382" s="100">
        <v>129.9</v>
      </c>
      <c r="L382" s="100" t="s">
        <v>35</v>
      </c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  <c r="BA382" s="100"/>
      <c r="BB382" s="100"/>
      <c r="BC382" s="100"/>
      <c r="BD382" s="100"/>
      <c r="BE382" s="100"/>
      <c r="BF382" s="100"/>
      <c r="BG382" s="100"/>
      <c r="BH382" s="100"/>
      <c r="BI382" s="100"/>
      <c r="BJ382" s="100"/>
      <c r="BK382" s="100"/>
      <c r="BL382" s="100"/>
      <c r="BM382" s="100"/>
      <c r="BN382" s="100"/>
      <c r="BO382" s="100"/>
      <c r="BP382" s="100"/>
      <c r="BQ382" s="100"/>
      <c r="BR382" s="100"/>
      <c r="BS382" s="100"/>
      <c r="BT382" s="100"/>
      <c r="BU382" s="100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FC382" s="102"/>
      <c r="FD382" s="102"/>
      <c r="FE382" s="102"/>
      <c r="FF382" s="102"/>
      <c r="FG382" s="102"/>
      <c r="FH382" s="102"/>
      <c r="FI382" s="103"/>
      <c r="FJ382" s="103"/>
    </row>
    <row r="383" s="44" customFormat="1" ht="20.1" customHeight="1" spans="1:166">
      <c r="A383" s="84" t="s">
        <v>403</v>
      </c>
      <c r="B383" s="85" t="s">
        <v>32</v>
      </c>
      <c r="C383" s="86" t="s">
        <v>33</v>
      </c>
      <c r="D383" s="87">
        <v>0.022</v>
      </c>
      <c r="E383" s="90">
        <v>8508110000</v>
      </c>
      <c r="F383" s="86">
        <v>4</v>
      </c>
      <c r="G383" s="89">
        <f t="shared" si="15"/>
        <v>38.97</v>
      </c>
      <c r="H383" s="89">
        <f t="shared" si="16"/>
        <v>155.88</v>
      </c>
      <c r="I383" s="101" t="s">
        <v>34</v>
      </c>
      <c r="J383" s="99">
        <f t="shared" si="17"/>
        <v>3.42936</v>
      </c>
      <c r="K383" s="100">
        <v>129.9</v>
      </c>
      <c r="L383" s="100" t="s">
        <v>35</v>
      </c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  <c r="BA383" s="100"/>
      <c r="BB383" s="100"/>
      <c r="BC383" s="100"/>
      <c r="BD383" s="100"/>
      <c r="BE383" s="100"/>
      <c r="BF383" s="100"/>
      <c r="BG383" s="100"/>
      <c r="BH383" s="100"/>
      <c r="BI383" s="100"/>
      <c r="BJ383" s="100"/>
      <c r="BK383" s="100"/>
      <c r="BL383" s="100"/>
      <c r="BM383" s="100"/>
      <c r="BN383" s="100"/>
      <c r="BO383" s="100"/>
      <c r="BP383" s="100"/>
      <c r="BQ383" s="100"/>
      <c r="BR383" s="100"/>
      <c r="BS383" s="100"/>
      <c r="BT383" s="100"/>
      <c r="BU383" s="100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FC383" s="102"/>
      <c r="FD383" s="102"/>
      <c r="FE383" s="102"/>
      <c r="FF383" s="102"/>
      <c r="FG383" s="102"/>
      <c r="FH383" s="102"/>
      <c r="FI383" s="103"/>
      <c r="FJ383" s="103"/>
    </row>
    <row r="384" s="44" customFormat="1" ht="20.1" customHeight="1" spans="1:166">
      <c r="A384" s="84" t="s">
        <v>404</v>
      </c>
      <c r="B384" s="85" t="s">
        <v>32</v>
      </c>
      <c r="C384" s="86" t="s">
        <v>33</v>
      </c>
      <c r="D384" s="87">
        <v>0.022</v>
      </c>
      <c r="E384" s="90">
        <v>8508110000</v>
      </c>
      <c r="F384" s="86">
        <v>4</v>
      </c>
      <c r="G384" s="89">
        <f t="shared" si="15"/>
        <v>38.97</v>
      </c>
      <c r="H384" s="89">
        <f t="shared" si="16"/>
        <v>155.88</v>
      </c>
      <c r="I384" s="101" t="s">
        <v>34</v>
      </c>
      <c r="J384" s="99">
        <f t="shared" si="17"/>
        <v>3.42936</v>
      </c>
      <c r="K384" s="100">
        <v>129.9</v>
      </c>
      <c r="L384" s="100" t="s">
        <v>35</v>
      </c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  <c r="BA384" s="100"/>
      <c r="BB384" s="100"/>
      <c r="BC384" s="100"/>
      <c r="BD384" s="100"/>
      <c r="BE384" s="100"/>
      <c r="BF384" s="100"/>
      <c r="BG384" s="100"/>
      <c r="BH384" s="100"/>
      <c r="BI384" s="100"/>
      <c r="BJ384" s="100"/>
      <c r="BK384" s="100"/>
      <c r="BL384" s="100"/>
      <c r="BM384" s="100"/>
      <c r="BN384" s="100"/>
      <c r="BO384" s="100"/>
      <c r="BP384" s="100"/>
      <c r="BQ384" s="100"/>
      <c r="BR384" s="100"/>
      <c r="BS384" s="100"/>
      <c r="BT384" s="100"/>
      <c r="BU384" s="100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FC384" s="102"/>
      <c r="FD384" s="102"/>
      <c r="FE384" s="102"/>
      <c r="FF384" s="102"/>
      <c r="FG384" s="102"/>
      <c r="FH384" s="102"/>
      <c r="FI384" s="103"/>
      <c r="FJ384" s="103"/>
    </row>
    <row r="385" s="44" customFormat="1" ht="20.1" customHeight="1" spans="1:166">
      <c r="A385" s="84" t="s">
        <v>405</v>
      </c>
      <c r="B385" s="85" t="s">
        <v>32</v>
      </c>
      <c r="C385" s="86" t="s">
        <v>33</v>
      </c>
      <c r="D385" s="87">
        <v>0.022</v>
      </c>
      <c r="E385" s="90">
        <v>8508110000</v>
      </c>
      <c r="F385" s="86">
        <v>4</v>
      </c>
      <c r="G385" s="89">
        <f t="shared" si="15"/>
        <v>38.97</v>
      </c>
      <c r="H385" s="89">
        <f t="shared" si="16"/>
        <v>155.88</v>
      </c>
      <c r="I385" s="101" t="s">
        <v>34</v>
      </c>
      <c r="J385" s="99">
        <f t="shared" si="17"/>
        <v>3.42936</v>
      </c>
      <c r="K385" s="100">
        <v>129.9</v>
      </c>
      <c r="L385" s="100" t="s">
        <v>35</v>
      </c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  <c r="BA385" s="100"/>
      <c r="BB385" s="100"/>
      <c r="BC385" s="100"/>
      <c r="BD385" s="100"/>
      <c r="BE385" s="100"/>
      <c r="BF385" s="100"/>
      <c r="BG385" s="100"/>
      <c r="BH385" s="100"/>
      <c r="BI385" s="100"/>
      <c r="BJ385" s="100"/>
      <c r="BK385" s="100"/>
      <c r="BL385" s="100"/>
      <c r="BM385" s="100"/>
      <c r="BN385" s="100"/>
      <c r="BO385" s="100"/>
      <c r="BP385" s="100"/>
      <c r="BQ385" s="100"/>
      <c r="BR385" s="100"/>
      <c r="BS385" s="100"/>
      <c r="BT385" s="100"/>
      <c r="BU385" s="100"/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FC385" s="102"/>
      <c r="FD385" s="102"/>
      <c r="FE385" s="102"/>
      <c r="FF385" s="102"/>
      <c r="FG385" s="102"/>
      <c r="FH385" s="102"/>
      <c r="FI385" s="103"/>
      <c r="FJ385" s="103"/>
    </row>
    <row r="386" s="44" customFormat="1" ht="20.1" customHeight="1" spans="1:166">
      <c r="A386" s="84" t="s">
        <v>406</v>
      </c>
      <c r="B386" s="85" t="s">
        <v>32</v>
      </c>
      <c r="C386" s="86" t="s">
        <v>33</v>
      </c>
      <c r="D386" s="87">
        <v>0.022</v>
      </c>
      <c r="E386" s="90">
        <v>8508110000</v>
      </c>
      <c r="F386" s="86">
        <v>4</v>
      </c>
      <c r="G386" s="89">
        <f t="shared" si="15"/>
        <v>38.97</v>
      </c>
      <c r="H386" s="89">
        <f t="shared" si="16"/>
        <v>155.88</v>
      </c>
      <c r="I386" s="101" t="s">
        <v>34</v>
      </c>
      <c r="J386" s="99">
        <f t="shared" si="17"/>
        <v>3.42936</v>
      </c>
      <c r="K386" s="100">
        <v>129.9</v>
      </c>
      <c r="L386" s="100" t="s">
        <v>35</v>
      </c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  <c r="BA386" s="100"/>
      <c r="BB386" s="100"/>
      <c r="BC386" s="100"/>
      <c r="BD386" s="100"/>
      <c r="BE386" s="100"/>
      <c r="BF386" s="100"/>
      <c r="BG386" s="100"/>
      <c r="BH386" s="100"/>
      <c r="BI386" s="100"/>
      <c r="BJ386" s="100"/>
      <c r="BK386" s="100"/>
      <c r="BL386" s="100"/>
      <c r="BM386" s="100"/>
      <c r="BN386" s="100"/>
      <c r="BO386" s="100"/>
      <c r="BP386" s="100"/>
      <c r="BQ386" s="100"/>
      <c r="BR386" s="100"/>
      <c r="BS386" s="100"/>
      <c r="BT386" s="100"/>
      <c r="BU386" s="100"/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FC386" s="102"/>
      <c r="FD386" s="102"/>
      <c r="FE386" s="102"/>
      <c r="FF386" s="102"/>
      <c r="FG386" s="102"/>
      <c r="FH386" s="102"/>
      <c r="FI386" s="103"/>
      <c r="FJ386" s="103"/>
    </row>
    <row r="387" s="44" customFormat="1" ht="20.1" customHeight="1" spans="1:166">
      <c r="A387" s="84" t="s">
        <v>407</v>
      </c>
      <c r="B387" s="85" t="s">
        <v>32</v>
      </c>
      <c r="C387" s="86" t="s">
        <v>33</v>
      </c>
      <c r="D387" s="87">
        <v>0.022</v>
      </c>
      <c r="E387" s="90">
        <v>8508110000</v>
      </c>
      <c r="F387" s="86">
        <v>4</v>
      </c>
      <c r="G387" s="89">
        <f t="shared" si="15"/>
        <v>38.97</v>
      </c>
      <c r="H387" s="89">
        <f t="shared" si="16"/>
        <v>155.88</v>
      </c>
      <c r="I387" s="101" t="s">
        <v>34</v>
      </c>
      <c r="J387" s="99">
        <f t="shared" si="17"/>
        <v>3.42936</v>
      </c>
      <c r="K387" s="100">
        <v>129.9</v>
      </c>
      <c r="L387" s="100" t="s">
        <v>35</v>
      </c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  <c r="BA387" s="100"/>
      <c r="BB387" s="100"/>
      <c r="BC387" s="100"/>
      <c r="BD387" s="100"/>
      <c r="BE387" s="100"/>
      <c r="BF387" s="100"/>
      <c r="BG387" s="100"/>
      <c r="BH387" s="100"/>
      <c r="BI387" s="100"/>
      <c r="BJ387" s="100"/>
      <c r="BK387" s="100"/>
      <c r="BL387" s="100"/>
      <c r="BM387" s="100"/>
      <c r="BN387" s="100"/>
      <c r="BO387" s="100"/>
      <c r="BP387" s="100"/>
      <c r="BQ387" s="100"/>
      <c r="BR387" s="100"/>
      <c r="BS387" s="100"/>
      <c r="BT387" s="100"/>
      <c r="BU387" s="100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FC387" s="102"/>
      <c r="FD387" s="102"/>
      <c r="FE387" s="102"/>
      <c r="FF387" s="102"/>
      <c r="FG387" s="102"/>
      <c r="FH387" s="102"/>
      <c r="FI387" s="103"/>
      <c r="FJ387" s="103"/>
    </row>
    <row r="388" s="44" customFormat="1" ht="20.1" customHeight="1" spans="1:166">
      <c r="A388" s="84" t="s">
        <v>408</v>
      </c>
      <c r="B388" s="85" t="s">
        <v>32</v>
      </c>
      <c r="C388" s="86" t="s">
        <v>33</v>
      </c>
      <c r="D388" s="87">
        <v>0.022</v>
      </c>
      <c r="E388" s="90">
        <v>8508110000</v>
      </c>
      <c r="F388" s="86">
        <v>4</v>
      </c>
      <c r="G388" s="89">
        <f t="shared" si="15"/>
        <v>38.97</v>
      </c>
      <c r="H388" s="89">
        <f t="shared" si="16"/>
        <v>155.88</v>
      </c>
      <c r="I388" s="101" t="s">
        <v>34</v>
      </c>
      <c r="J388" s="99">
        <f t="shared" si="17"/>
        <v>3.42936</v>
      </c>
      <c r="K388" s="100">
        <v>129.9</v>
      </c>
      <c r="L388" s="100" t="s">
        <v>35</v>
      </c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  <c r="BA388" s="100"/>
      <c r="BB388" s="100"/>
      <c r="BC388" s="100"/>
      <c r="BD388" s="100"/>
      <c r="BE388" s="100"/>
      <c r="BF388" s="100"/>
      <c r="BG388" s="100"/>
      <c r="BH388" s="100"/>
      <c r="BI388" s="100"/>
      <c r="BJ388" s="100"/>
      <c r="BK388" s="100"/>
      <c r="BL388" s="100"/>
      <c r="BM388" s="100"/>
      <c r="BN388" s="100"/>
      <c r="BO388" s="100"/>
      <c r="BP388" s="100"/>
      <c r="BQ388" s="100"/>
      <c r="BR388" s="100"/>
      <c r="BS388" s="100"/>
      <c r="BT388" s="100"/>
      <c r="BU388" s="100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FC388" s="102"/>
      <c r="FD388" s="102"/>
      <c r="FE388" s="102"/>
      <c r="FF388" s="102"/>
      <c r="FG388" s="102"/>
      <c r="FH388" s="102"/>
      <c r="FI388" s="103"/>
      <c r="FJ388" s="103"/>
    </row>
    <row r="389" s="44" customFormat="1" ht="20.1" customHeight="1" spans="1:166">
      <c r="A389" s="84" t="s">
        <v>409</v>
      </c>
      <c r="B389" s="85" t="s">
        <v>32</v>
      </c>
      <c r="C389" s="86" t="s">
        <v>33</v>
      </c>
      <c r="D389" s="87">
        <v>0.022</v>
      </c>
      <c r="E389" s="90">
        <v>8508110000</v>
      </c>
      <c r="F389" s="86">
        <v>4</v>
      </c>
      <c r="G389" s="89">
        <f t="shared" si="15"/>
        <v>38.97</v>
      </c>
      <c r="H389" s="89">
        <f t="shared" si="16"/>
        <v>155.88</v>
      </c>
      <c r="I389" s="101" t="s">
        <v>34</v>
      </c>
      <c r="J389" s="99">
        <f t="shared" si="17"/>
        <v>3.42936</v>
      </c>
      <c r="K389" s="100">
        <v>129.9</v>
      </c>
      <c r="L389" s="100" t="s">
        <v>35</v>
      </c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  <c r="BA389" s="100"/>
      <c r="BB389" s="100"/>
      <c r="BC389" s="100"/>
      <c r="BD389" s="100"/>
      <c r="BE389" s="100"/>
      <c r="BF389" s="100"/>
      <c r="BG389" s="100"/>
      <c r="BH389" s="100"/>
      <c r="BI389" s="100"/>
      <c r="BJ389" s="100"/>
      <c r="BK389" s="100"/>
      <c r="BL389" s="100"/>
      <c r="BM389" s="100"/>
      <c r="BN389" s="100"/>
      <c r="BO389" s="100"/>
      <c r="BP389" s="100"/>
      <c r="BQ389" s="100"/>
      <c r="BR389" s="100"/>
      <c r="BS389" s="100"/>
      <c r="BT389" s="100"/>
      <c r="BU389" s="100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FC389" s="102"/>
      <c r="FD389" s="102"/>
      <c r="FE389" s="102"/>
      <c r="FF389" s="102"/>
      <c r="FG389" s="102"/>
      <c r="FH389" s="102"/>
      <c r="FI389" s="103"/>
      <c r="FJ389" s="103"/>
    </row>
    <row r="390" s="44" customFormat="1" ht="20.1" customHeight="1" spans="1:166">
      <c r="A390" s="84" t="s">
        <v>410</v>
      </c>
      <c r="B390" s="85" t="s">
        <v>32</v>
      </c>
      <c r="C390" s="86" t="s">
        <v>33</v>
      </c>
      <c r="D390" s="87">
        <v>0.022</v>
      </c>
      <c r="E390" s="90">
        <v>8508110000</v>
      </c>
      <c r="F390" s="86">
        <v>4</v>
      </c>
      <c r="G390" s="89">
        <f t="shared" si="15"/>
        <v>38.97</v>
      </c>
      <c r="H390" s="89">
        <f t="shared" si="16"/>
        <v>155.88</v>
      </c>
      <c r="I390" s="101" t="s">
        <v>34</v>
      </c>
      <c r="J390" s="99">
        <f t="shared" si="17"/>
        <v>3.42936</v>
      </c>
      <c r="K390" s="100">
        <v>129.9</v>
      </c>
      <c r="L390" s="100" t="s">
        <v>35</v>
      </c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  <c r="BA390" s="100"/>
      <c r="BB390" s="100"/>
      <c r="BC390" s="100"/>
      <c r="BD390" s="100"/>
      <c r="BE390" s="100"/>
      <c r="BF390" s="100"/>
      <c r="BG390" s="100"/>
      <c r="BH390" s="100"/>
      <c r="BI390" s="100"/>
      <c r="BJ390" s="100"/>
      <c r="BK390" s="100"/>
      <c r="BL390" s="100"/>
      <c r="BM390" s="100"/>
      <c r="BN390" s="100"/>
      <c r="BO390" s="100"/>
      <c r="BP390" s="100"/>
      <c r="BQ390" s="100"/>
      <c r="BR390" s="100"/>
      <c r="BS390" s="100"/>
      <c r="BT390" s="100"/>
      <c r="BU390" s="100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FC390" s="102"/>
      <c r="FD390" s="102"/>
      <c r="FE390" s="102"/>
      <c r="FF390" s="102"/>
      <c r="FG390" s="102"/>
      <c r="FH390" s="102"/>
      <c r="FI390" s="103"/>
      <c r="FJ390" s="103"/>
    </row>
    <row r="391" s="44" customFormat="1" ht="20.1" customHeight="1" spans="1:166">
      <c r="A391" s="84" t="s">
        <v>411</v>
      </c>
      <c r="B391" s="85" t="s">
        <v>32</v>
      </c>
      <c r="C391" s="86" t="s">
        <v>33</v>
      </c>
      <c r="D391" s="87">
        <v>0.022</v>
      </c>
      <c r="E391" s="90">
        <v>8508110000</v>
      </c>
      <c r="F391" s="86">
        <v>4</v>
      </c>
      <c r="G391" s="89">
        <f t="shared" si="15"/>
        <v>38.97</v>
      </c>
      <c r="H391" s="89">
        <f t="shared" si="16"/>
        <v>155.88</v>
      </c>
      <c r="I391" s="101" t="s">
        <v>34</v>
      </c>
      <c r="J391" s="99">
        <f t="shared" si="17"/>
        <v>3.42936</v>
      </c>
      <c r="K391" s="100">
        <v>129.9</v>
      </c>
      <c r="L391" s="100" t="s">
        <v>35</v>
      </c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  <c r="BA391" s="100"/>
      <c r="BB391" s="100"/>
      <c r="BC391" s="100"/>
      <c r="BD391" s="100"/>
      <c r="BE391" s="100"/>
      <c r="BF391" s="100"/>
      <c r="BG391" s="100"/>
      <c r="BH391" s="100"/>
      <c r="BI391" s="100"/>
      <c r="BJ391" s="100"/>
      <c r="BK391" s="100"/>
      <c r="BL391" s="100"/>
      <c r="BM391" s="100"/>
      <c r="BN391" s="100"/>
      <c r="BO391" s="100"/>
      <c r="BP391" s="100"/>
      <c r="BQ391" s="100"/>
      <c r="BR391" s="100"/>
      <c r="BS391" s="100"/>
      <c r="BT391" s="100"/>
      <c r="BU391" s="100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FC391" s="102"/>
      <c r="FD391" s="102"/>
      <c r="FE391" s="102"/>
      <c r="FF391" s="102"/>
      <c r="FG391" s="102"/>
      <c r="FH391" s="102"/>
      <c r="FI391" s="103"/>
      <c r="FJ391" s="103"/>
    </row>
    <row r="392" s="44" customFormat="1" ht="20.1" customHeight="1" spans="1:166">
      <c r="A392" s="84" t="s">
        <v>412</v>
      </c>
      <c r="B392" s="85" t="s">
        <v>32</v>
      </c>
      <c r="C392" s="86" t="s">
        <v>33</v>
      </c>
      <c r="D392" s="87">
        <v>0.022</v>
      </c>
      <c r="E392" s="90">
        <v>8508110000</v>
      </c>
      <c r="F392" s="86">
        <v>4</v>
      </c>
      <c r="G392" s="89">
        <f t="shared" si="15"/>
        <v>38.97</v>
      </c>
      <c r="H392" s="89">
        <f t="shared" si="16"/>
        <v>155.88</v>
      </c>
      <c r="I392" s="101" t="s">
        <v>34</v>
      </c>
      <c r="J392" s="99">
        <f t="shared" si="17"/>
        <v>3.42936</v>
      </c>
      <c r="K392" s="100">
        <v>129.9</v>
      </c>
      <c r="L392" s="100" t="s">
        <v>35</v>
      </c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  <c r="BA392" s="100"/>
      <c r="BB392" s="100"/>
      <c r="BC392" s="100"/>
      <c r="BD392" s="100"/>
      <c r="BE392" s="100"/>
      <c r="BF392" s="100"/>
      <c r="BG392" s="100"/>
      <c r="BH392" s="100"/>
      <c r="BI392" s="100"/>
      <c r="BJ392" s="100"/>
      <c r="BK392" s="100"/>
      <c r="BL392" s="100"/>
      <c r="BM392" s="100"/>
      <c r="BN392" s="100"/>
      <c r="BO392" s="100"/>
      <c r="BP392" s="100"/>
      <c r="BQ392" s="100"/>
      <c r="BR392" s="100"/>
      <c r="BS392" s="100"/>
      <c r="BT392" s="100"/>
      <c r="BU392" s="100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FC392" s="102"/>
      <c r="FD392" s="102"/>
      <c r="FE392" s="102"/>
      <c r="FF392" s="102"/>
      <c r="FG392" s="102"/>
      <c r="FH392" s="102"/>
      <c r="FI392" s="103"/>
      <c r="FJ392" s="103"/>
    </row>
    <row r="393" s="44" customFormat="1" ht="20.1" customHeight="1" spans="1:166">
      <c r="A393" s="84" t="s">
        <v>413</v>
      </c>
      <c r="B393" s="85" t="s">
        <v>32</v>
      </c>
      <c r="C393" s="86" t="s">
        <v>33</v>
      </c>
      <c r="D393" s="87">
        <v>0.022</v>
      </c>
      <c r="E393" s="90">
        <v>8508110000</v>
      </c>
      <c r="F393" s="86">
        <v>4</v>
      </c>
      <c r="G393" s="89">
        <f t="shared" si="15"/>
        <v>38.97</v>
      </c>
      <c r="H393" s="89">
        <f t="shared" si="16"/>
        <v>155.88</v>
      </c>
      <c r="I393" s="101" t="s">
        <v>34</v>
      </c>
      <c r="J393" s="99">
        <f t="shared" si="17"/>
        <v>3.42936</v>
      </c>
      <c r="K393" s="100">
        <v>129.9</v>
      </c>
      <c r="L393" s="100" t="s">
        <v>35</v>
      </c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  <c r="BA393" s="100"/>
      <c r="BB393" s="100"/>
      <c r="BC393" s="100"/>
      <c r="BD393" s="100"/>
      <c r="BE393" s="100"/>
      <c r="BF393" s="100"/>
      <c r="BG393" s="100"/>
      <c r="BH393" s="100"/>
      <c r="BI393" s="100"/>
      <c r="BJ393" s="100"/>
      <c r="BK393" s="100"/>
      <c r="BL393" s="100"/>
      <c r="BM393" s="100"/>
      <c r="BN393" s="100"/>
      <c r="BO393" s="100"/>
      <c r="BP393" s="100"/>
      <c r="BQ393" s="100"/>
      <c r="BR393" s="100"/>
      <c r="BS393" s="100"/>
      <c r="BT393" s="100"/>
      <c r="BU393" s="100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FC393" s="102"/>
      <c r="FD393" s="102"/>
      <c r="FE393" s="102"/>
      <c r="FF393" s="102"/>
      <c r="FG393" s="102"/>
      <c r="FH393" s="102"/>
      <c r="FI393" s="103"/>
      <c r="FJ393" s="103"/>
    </row>
    <row r="394" s="44" customFormat="1" ht="20.1" customHeight="1" spans="1:166">
      <c r="A394" s="84" t="s">
        <v>414</v>
      </c>
      <c r="B394" s="85" t="s">
        <v>32</v>
      </c>
      <c r="C394" s="86" t="s">
        <v>33</v>
      </c>
      <c r="D394" s="87">
        <v>0.022</v>
      </c>
      <c r="E394" s="90">
        <v>8508110000</v>
      </c>
      <c r="F394" s="86">
        <v>4</v>
      </c>
      <c r="G394" s="89">
        <f t="shared" si="15"/>
        <v>38.97</v>
      </c>
      <c r="H394" s="89">
        <f t="shared" si="16"/>
        <v>155.88</v>
      </c>
      <c r="I394" s="101" t="s">
        <v>34</v>
      </c>
      <c r="J394" s="99">
        <f t="shared" si="17"/>
        <v>3.42936</v>
      </c>
      <c r="K394" s="100">
        <v>129.9</v>
      </c>
      <c r="L394" s="100" t="s">
        <v>35</v>
      </c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  <c r="BA394" s="100"/>
      <c r="BB394" s="100"/>
      <c r="BC394" s="100"/>
      <c r="BD394" s="100"/>
      <c r="BE394" s="100"/>
      <c r="BF394" s="100"/>
      <c r="BG394" s="100"/>
      <c r="BH394" s="100"/>
      <c r="BI394" s="100"/>
      <c r="BJ394" s="100"/>
      <c r="BK394" s="100"/>
      <c r="BL394" s="100"/>
      <c r="BM394" s="100"/>
      <c r="BN394" s="100"/>
      <c r="BO394" s="100"/>
      <c r="BP394" s="100"/>
      <c r="BQ394" s="100"/>
      <c r="BR394" s="100"/>
      <c r="BS394" s="100"/>
      <c r="BT394" s="100"/>
      <c r="BU394" s="100"/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FC394" s="102"/>
      <c r="FD394" s="102"/>
      <c r="FE394" s="102"/>
      <c r="FF394" s="102"/>
      <c r="FG394" s="102"/>
      <c r="FH394" s="102"/>
      <c r="FI394" s="103"/>
      <c r="FJ394" s="103"/>
    </row>
    <row r="395" s="44" customFormat="1" ht="20.1" customHeight="1" spans="1:166">
      <c r="A395" s="84" t="s">
        <v>415</v>
      </c>
      <c r="B395" s="85" t="s">
        <v>32</v>
      </c>
      <c r="C395" s="86" t="s">
        <v>33</v>
      </c>
      <c r="D395" s="87">
        <v>0.022</v>
      </c>
      <c r="E395" s="90">
        <v>8508110000</v>
      </c>
      <c r="F395" s="86">
        <v>4</v>
      </c>
      <c r="G395" s="89">
        <f t="shared" si="15"/>
        <v>38.97</v>
      </c>
      <c r="H395" s="89">
        <f t="shared" si="16"/>
        <v>155.88</v>
      </c>
      <c r="I395" s="101" t="s">
        <v>34</v>
      </c>
      <c r="J395" s="99">
        <f t="shared" si="17"/>
        <v>3.42936</v>
      </c>
      <c r="K395" s="100">
        <v>129.9</v>
      </c>
      <c r="L395" s="100" t="s">
        <v>35</v>
      </c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  <c r="BA395" s="100"/>
      <c r="BB395" s="100"/>
      <c r="BC395" s="100"/>
      <c r="BD395" s="100"/>
      <c r="BE395" s="100"/>
      <c r="BF395" s="100"/>
      <c r="BG395" s="100"/>
      <c r="BH395" s="100"/>
      <c r="BI395" s="100"/>
      <c r="BJ395" s="100"/>
      <c r="BK395" s="100"/>
      <c r="BL395" s="100"/>
      <c r="BM395" s="100"/>
      <c r="BN395" s="100"/>
      <c r="BO395" s="100"/>
      <c r="BP395" s="100"/>
      <c r="BQ395" s="100"/>
      <c r="BR395" s="100"/>
      <c r="BS395" s="100"/>
      <c r="BT395" s="100"/>
      <c r="BU395" s="100"/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FC395" s="102"/>
      <c r="FD395" s="102"/>
      <c r="FE395" s="102"/>
      <c r="FF395" s="102"/>
      <c r="FG395" s="102"/>
      <c r="FH395" s="102"/>
      <c r="FI395" s="103"/>
      <c r="FJ395" s="103"/>
    </row>
    <row r="396" s="44" customFormat="1" ht="20.1" customHeight="1" spans="1:166">
      <c r="A396" s="84" t="s">
        <v>416</v>
      </c>
      <c r="B396" s="85" t="s">
        <v>32</v>
      </c>
      <c r="C396" s="86" t="s">
        <v>33</v>
      </c>
      <c r="D396" s="87">
        <v>0.022</v>
      </c>
      <c r="E396" s="90">
        <v>8508110000</v>
      </c>
      <c r="F396" s="86">
        <v>4</v>
      </c>
      <c r="G396" s="89">
        <f t="shared" si="15"/>
        <v>38.97</v>
      </c>
      <c r="H396" s="89">
        <f t="shared" si="16"/>
        <v>155.88</v>
      </c>
      <c r="I396" s="101" t="s">
        <v>34</v>
      </c>
      <c r="J396" s="99">
        <f t="shared" si="17"/>
        <v>3.42936</v>
      </c>
      <c r="K396" s="100">
        <v>129.9</v>
      </c>
      <c r="L396" s="100" t="s">
        <v>35</v>
      </c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  <c r="BA396" s="100"/>
      <c r="BB396" s="100"/>
      <c r="BC396" s="100"/>
      <c r="BD396" s="100"/>
      <c r="BE396" s="100"/>
      <c r="BF396" s="100"/>
      <c r="BG396" s="100"/>
      <c r="BH396" s="100"/>
      <c r="BI396" s="100"/>
      <c r="BJ396" s="100"/>
      <c r="BK396" s="100"/>
      <c r="BL396" s="100"/>
      <c r="BM396" s="100"/>
      <c r="BN396" s="100"/>
      <c r="BO396" s="100"/>
      <c r="BP396" s="100"/>
      <c r="BQ396" s="100"/>
      <c r="BR396" s="100"/>
      <c r="BS396" s="100"/>
      <c r="BT396" s="100"/>
      <c r="BU396" s="100"/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FC396" s="102"/>
      <c r="FD396" s="102"/>
      <c r="FE396" s="102"/>
      <c r="FF396" s="102"/>
      <c r="FG396" s="102"/>
      <c r="FH396" s="102"/>
      <c r="FI396" s="103"/>
      <c r="FJ396" s="103"/>
    </row>
    <row r="397" s="44" customFormat="1" ht="20.1" customHeight="1" spans="1:166">
      <c r="A397" s="84" t="s">
        <v>417</v>
      </c>
      <c r="B397" s="85" t="s">
        <v>32</v>
      </c>
      <c r="C397" s="86" t="s">
        <v>33</v>
      </c>
      <c r="D397" s="87">
        <v>0.022</v>
      </c>
      <c r="E397" s="90">
        <v>8508110000</v>
      </c>
      <c r="F397" s="86">
        <v>4</v>
      </c>
      <c r="G397" s="89">
        <f t="shared" si="15"/>
        <v>38.97</v>
      </c>
      <c r="H397" s="89">
        <f t="shared" si="16"/>
        <v>155.88</v>
      </c>
      <c r="I397" s="101" t="s">
        <v>34</v>
      </c>
      <c r="J397" s="99">
        <f t="shared" si="17"/>
        <v>3.42936</v>
      </c>
      <c r="K397" s="100">
        <v>129.9</v>
      </c>
      <c r="L397" s="100" t="s">
        <v>35</v>
      </c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  <c r="BA397" s="100"/>
      <c r="BB397" s="100"/>
      <c r="BC397" s="100"/>
      <c r="BD397" s="100"/>
      <c r="BE397" s="100"/>
      <c r="BF397" s="100"/>
      <c r="BG397" s="100"/>
      <c r="BH397" s="100"/>
      <c r="BI397" s="100"/>
      <c r="BJ397" s="100"/>
      <c r="BK397" s="100"/>
      <c r="BL397" s="100"/>
      <c r="BM397" s="100"/>
      <c r="BN397" s="100"/>
      <c r="BO397" s="100"/>
      <c r="BP397" s="100"/>
      <c r="BQ397" s="100"/>
      <c r="BR397" s="100"/>
      <c r="BS397" s="100"/>
      <c r="BT397" s="100"/>
      <c r="BU397" s="100"/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FC397" s="102"/>
      <c r="FD397" s="102"/>
      <c r="FE397" s="102"/>
      <c r="FF397" s="102"/>
      <c r="FG397" s="102"/>
      <c r="FH397" s="102"/>
      <c r="FI397" s="103"/>
      <c r="FJ397" s="103"/>
    </row>
    <row r="398" s="44" customFormat="1" ht="20.1" customHeight="1" spans="1:166">
      <c r="A398" s="84" t="s">
        <v>418</v>
      </c>
      <c r="B398" s="85" t="s">
        <v>32</v>
      </c>
      <c r="C398" s="86" t="s">
        <v>33</v>
      </c>
      <c r="D398" s="87">
        <v>0.022</v>
      </c>
      <c r="E398" s="90">
        <v>8508110000</v>
      </c>
      <c r="F398" s="86">
        <v>4</v>
      </c>
      <c r="G398" s="89">
        <f t="shared" si="15"/>
        <v>38.97</v>
      </c>
      <c r="H398" s="89">
        <f t="shared" si="16"/>
        <v>155.88</v>
      </c>
      <c r="I398" s="101" t="s">
        <v>34</v>
      </c>
      <c r="J398" s="99">
        <f t="shared" si="17"/>
        <v>3.42936</v>
      </c>
      <c r="K398" s="100">
        <v>129.9</v>
      </c>
      <c r="L398" s="100" t="s">
        <v>35</v>
      </c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  <c r="BA398" s="100"/>
      <c r="BB398" s="100"/>
      <c r="BC398" s="100"/>
      <c r="BD398" s="100"/>
      <c r="BE398" s="100"/>
      <c r="BF398" s="100"/>
      <c r="BG398" s="100"/>
      <c r="BH398" s="100"/>
      <c r="BI398" s="100"/>
      <c r="BJ398" s="100"/>
      <c r="BK398" s="100"/>
      <c r="BL398" s="100"/>
      <c r="BM398" s="100"/>
      <c r="BN398" s="100"/>
      <c r="BO398" s="100"/>
      <c r="BP398" s="100"/>
      <c r="BQ398" s="100"/>
      <c r="BR398" s="100"/>
      <c r="BS398" s="100"/>
      <c r="BT398" s="100"/>
      <c r="BU398" s="100"/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FC398" s="102"/>
      <c r="FD398" s="102"/>
      <c r="FE398" s="102"/>
      <c r="FF398" s="102"/>
      <c r="FG398" s="102"/>
      <c r="FH398" s="102"/>
      <c r="FI398" s="103"/>
      <c r="FJ398" s="103"/>
    </row>
    <row r="399" s="44" customFormat="1" ht="20.1" customHeight="1" spans="1:166">
      <c r="A399" s="84" t="s">
        <v>419</v>
      </c>
      <c r="B399" s="85" t="s">
        <v>32</v>
      </c>
      <c r="C399" s="86" t="s">
        <v>33</v>
      </c>
      <c r="D399" s="87">
        <v>0.022</v>
      </c>
      <c r="E399" s="90">
        <v>8508110000</v>
      </c>
      <c r="F399" s="86">
        <v>4</v>
      </c>
      <c r="G399" s="89">
        <f t="shared" ref="G399:G450" si="18">K399*0.3</f>
        <v>38.97</v>
      </c>
      <c r="H399" s="89">
        <f t="shared" ref="H399:H450" si="19">G399*F399</f>
        <v>155.88</v>
      </c>
      <c r="I399" s="101" t="s">
        <v>34</v>
      </c>
      <c r="J399" s="99">
        <f t="shared" ref="J399:J450" si="20">H399*D399</f>
        <v>3.42936</v>
      </c>
      <c r="K399" s="100">
        <v>129.9</v>
      </c>
      <c r="L399" s="100" t="s">
        <v>35</v>
      </c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  <c r="BA399" s="100"/>
      <c r="BB399" s="100"/>
      <c r="BC399" s="100"/>
      <c r="BD399" s="100"/>
      <c r="BE399" s="100"/>
      <c r="BF399" s="100"/>
      <c r="BG399" s="100"/>
      <c r="BH399" s="100"/>
      <c r="BI399" s="100"/>
      <c r="BJ399" s="100"/>
      <c r="BK399" s="100"/>
      <c r="BL399" s="100"/>
      <c r="BM399" s="100"/>
      <c r="BN399" s="100"/>
      <c r="BO399" s="100"/>
      <c r="BP399" s="100"/>
      <c r="BQ399" s="100"/>
      <c r="BR399" s="100"/>
      <c r="BS399" s="100"/>
      <c r="BT399" s="100"/>
      <c r="BU399" s="100"/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FC399" s="102"/>
      <c r="FD399" s="102"/>
      <c r="FE399" s="102"/>
      <c r="FF399" s="102"/>
      <c r="FG399" s="102"/>
      <c r="FH399" s="102"/>
      <c r="FI399" s="103"/>
      <c r="FJ399" s="103"/>
    </row>
    <row r="400" s="44" customFormat="1" ht="20.1" customHeight="1" spans="1:166">
      <c r="A400" s="84" t="s">
        <v>420</v>
      </c>
      <c r="B400" s="85" t="s">
        <v>32</v>
      </c>
      <c r="C400" s="86" t="s">
        <v>33</v>
      </c>
      <c r="D400" s="87">
        <v>0.022</v>
      </c>
      <c r="E400" s="90">
        <v>8508110000</v>
      </c>
      <c r="F400" s="86">
        <v>4</v>
      </c>
      <c r="G400" s="89">
        <f t="shared" si="18"/>
        <v>38.97</v>
      </c>
      <c r="H400" s="89">
        <f t="shared" si="19"/>
        <v>155.88</v>
      </c>
      <c r="I400" s="101" t="s">
        <v>34</v>
      </c>
      <c r="J400" s="99">
        <f t="shared" si="20"/>
        <v>3.42936</v>
      </c>
      <c r="K400" s="100">
        <v>129.9</v>
      </c>
      <c r="L400" s="100" t="s">
        <v>35</v>
      </c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  <c r="BA400" s="100"/>
      <c r="BB400" s="100"/>
      <c r="BC400" s="100"/>
      <c r="BD400" s="100"/>
      <c r="BE400" s="100"/>
      <c r="BF400" s="100"/>
      <c r="BG400" s="100"/>
      <c r="BH400" s="100"/>
      <c r="BI400" s="100"/>
      <c r="BJ400" s="100"/>
      <c r="BK400" s="100"/>
      <c r="BL400" s="100"/>
      <c r="BM400" s="100"/>
      <c r="BN400" s="100"/>
      <c r="BO400" s="100"/>
      <c r="BP400" s="100"/>
      <c r="BQ400" s="100"/>
      <c r="BR400" s="100"/>
      <c r="BS400" s="100"/>
      <c r="BT400" s="100"/>
      <c r="BU400" s="100"/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FC400" s="102"/>
      <c r="FD400" s="102"/>
      <c r="FE400" s="102"/>
      <c r="FF400" s="102"/>
      <c r="FG400" s="102"/>
      <c r="FH400" s="102"/>
      <c r="FI400" s="103"/>
      <c r="FJ400" s="103"/>
    </row>
    <row r="401" s="44" customFormat="1" ht="20.1" customHeight="1" spans="1:166">
      <c r="A401" s="84" t="s">
        <v>421</v>
      </c>
      <c r="B401" s="85" t="s">
        <v>32</v>
      </c>
      <c r="C401" s="86" t="s">
        <v>33</v>
      </c>
      <c r="D401" s="87">
        <v>0.022</v>
      </c>
      <c r="E401" s="90">
        <v>8508110000</v>
      </c>
      <c r="F401" s="86">
        <v>4</v>
      </c>
      <c r="G401" s="89">
        <f t="shared" si="18"/>
        <v>38.97</v>
      </c>
      <c r="H401" s="89">
        <f t="shared" si="19"/>
        <v>155.88</v>
      </c>
      <c r="I401" s="101" t="s">
        <v>34</v>
      </c>
      <c r="J401" s="99">
        <f t="shared" si="20"/>
        <v>3.42936</v>
      </c>
      <c r="K401" s="100">
        <v>129.9</v>
      </c>
      <c r="L401" s="100" t="s">
        <v>35</v>
      </c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  <c r="BA401" s="100"/>
      <c r="BB401" s="100"/>
      <c r="BC401" s="100"/>
      <c r="BD401" s="100"/>
      <c r="BE401" s="100"/>
      <c r="BF401" s="100"/>
      <c r="BG401" s="100"/>
      <c r="BH401" s="100"/>
      <c r="BI401" s="100"/>
      <c r="BJ401" s="100"/>
      <c r="BK401" s="100"/>
      <c r="BL401" s="100"/>
      <c r="BM401" s="100"/>
      <c r="BN401" s="100"/>
      <c r="BO401" s="100"/>
      <c r="BP401" s="100"/>
      <c r="BQ401" s="100"/>
      <c r="BR401" s="100"/>
      <c r="BS401" s="100"/>
      <c r="BT401" s="100"/>
      <c r="BU401" s="100"/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FC401" s="102"/>
      <c r="FD401" s="102"/>
      <c r="FE401" s="102"/>
      <c r="FF401" s="102"/>
      <c r="FG401" s="102"/>
      <c r="FH401" s="102"/>
      <c r="FI401" s="103"/>
      <c r="FJ401" s="103"/>
    </row>
    <row r="402" s="44" customFormat="1" ht="20.1" customHeight="1" spans="1:166">
      <c r="A402" s="84" t="s">
        <v>422</v>
      </c>
      <c r="B402" s="85" t="s">
        <v>32</v>
      </c>
      <c r="C402" s="86" t="s">
        <v>33</v>
      </c>
      <c r="D402" s="87">
        <v>0.022</v>
      </c>
      <c r="E402" s="90">
        <v>8508110000</v>
      </c>
      <c r="F402" s="86">
        <v>4</v>
      </c>
      <c r="G402" s="89">
        <f t="shared" si="18"/>
        <v>38.97</v>
      </c>
      <c r="H402" s="89">
        <f t="shared" si="19"/>
        <v>155.88</v>
      </c>
      <c r="I402" s="101" t="s">
        <v>34</v>
      </c>
      <c r="J402" s="99">
        <f t="shared" si="20"/>
        <v>3.42936</v>
      </c>
      <c r="K402" s="100">
        <v>129.9</v>
      </c>
      <c r="L402" s="100" t="s">
        <v>35</v>
      </c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  <c r="BA402" s="100"/>
      <c r="BB402" s="100"/>
      <c r="BC402" s="100"/>
      <c r="BD402" s="100"/>
      <c r="BE402" s="100"/>
      <c r="BF402" s="100"/>
      <c r="BG402" s="100"/>
      <c r="BH402" s="100"/>
      <c r="BI402" s="100"/>
      <c r="BJ402" s="100"/>
      <c r="BK402" s="100"/>
      <c r="BL402" s="100"/>
      <c r="BM402" s="100"/>
      <c r="BN402" s="100"/>
      <c r="BO402" s="100"/>
      <c r="BP402" s="100"/>
      <c r="BQ402" s="100"/>
      <c r="BR402" s="100"/>
      <c r="BS402" s="100"/>
      <c r="BT402" s="100"/>
      <c r="BU402" s="100"/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FC402" s="102"/>
      <c r="FD402" s="102"/>
      <c r="FE402" s="102"/>
      <c r="FF402" s="102"/>
      <c r="FG402" s="102"/>
      <c r="FH402" s="102"/>
      <c r="FI402" s="103"/>
      <c r="FJ402" s="103"/>
    </row>
    <row r="403" s="44" customFormat="1" ht="20.1" customHeight="1" spans="1:166">
      <c r="A403" s="84" t="s">
        <v>423</v>
      </c>
      <c r="B403" s="85" t="s">
        <v>32</v>
      </c>
      <c r="C403" s="86" t="s">
        <v>33</v>
      </c>
      <c r="D403" s="87">
        <v>0.022</v>
      </c>
      <c r="E403" s="90">
        <v>8508110000</v>
      </c>
      <c r="F403" s="86">
        <v>4</v>
      </c>
      <c r="G403" s="89">
        <f t="shared" si="18"/>
        <v>38.97</v>
      </c>
      <c r="H403" s="89">
        <f t="shared" si="19"/>
        <v>155.88</v>
      </c>
      <c r="I403" s="101" t="s">
        <v>34</v>
      </c>
      <c r="J403" s="99">
        <f t="shared" si="20"/>
        <v>3.42936</v>
      </c>
      <c r="K403" s="100">
        <v>129.9</v>
      </c>
      <c r="L403" s="100" t="s">
        <v>35</v>
      </c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  <c r="BA403" s="100"/>
      <c r="BB403" s="100"/>
      <c r="BC403" s="100"/>
      <c r="BD403" s="100"/>
      <c r="BE403" s="100"/>
      <c r="BF403" s="100"/>
      <c r="BG403" s="100"/>
      <c r="BH403" s="100"/>
      <c r="BI403" s="100"/>
      <c r="BJ403" s="100"/>
      <c r="BK403" s="100"/>
      <c r="BL403" s="100"/>
      <c r="BM403" s="100"/>
      <c r="BN403" s="100"/>
      <c r="BO403" s="100"/>
      <c r="BP403" s="100"/>
      <c r="BQ403" s="100"/>
      <c r="BR403" s="100"/>
      <c r="BS403" s="100"/>
      <c r="BT403" s="100"/>
      <c r="BU403" s="100"/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FC403" s="102"/>
      <c r="FD403" s="102"/>
      <c r="FE403" s="102"/>
      <c r="FF403" s="102"/>
      <c r="FG403" s="102"/>
      <c r="FH403" s="102"/>
      <c r="FI403" s="103"/>
      <c r="FJ403" s="103"/>
    </row>
    <row r="404" s="44" customFormat="1" ht="20.1" customHeight="1" spans="1:166">
      <c r="A404" s="84" t="s">
        <v>424</v>
      </c>
      <c r="B404" s="85" t="s">
        <v>32</v>
      </c>
      <c r="C404" s="86" t="s">
        <v>33</v>
      </c>
      <c r="D404" s="87">
        <v>0.022</v>
      </c>
      <c r="E404" s="90">
        <v>8508110000</v>
      </c>
      <c r="F404" s="86">
        <v>4</v>
      </c>
      <c r="G404" s="89">
        <f t="shared" si="18"/>
        <v>38.97</v>
      </c>
      <c r="H404" s="89">
        <f t="shared" si="19"/>
        <v>155.88</v>
      </c>
      <c r="I404" s="101" t="s">
        <v>34</v>
      </c>
      <c r="J404" s="99">
        <f t="shared" si="20"/>
        <v>3.42936</v>
      </c>
      <c r="K404" s="100">
        <v>129.9</v>
      </c>
      <c r="L404" s="100" t="s">
        <v>35</v>
      </c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  <c r="BA404" s="100"/>
      <c r="BB404" s="100"/>
      <c r="BC404" s="100"/>
      <c r="BD404" s="100"/>
      <c r="BE404" s="100"/>
      <c r="BF404" s="100"/>
      <c r="BG404" s="100"/>
      <c r="BH404" s="100"/>
      <c r="BI404" s="100"/>
      <c r="BJ404" s="100"/>
      <c r="BK404" s="100"/>
      <c r="BL404" s="100"/>
      <c r="BM404" s="100"/>
      <c r="BN404" s="100"/>
      <c r="BO404" s="100"/>
      <c r="BP404" s="100"/>
      <c r="BQ404" s="100"/>
      <c r="BR404" s="100"/>
      <c r="BS404" s="100"/>
      <c r="BT404" s="100"/>
      <c r="BU404" s="100"/>
      <c r="BV404" s="100"/>
      <c r="BW404" s="100"/>
      <c r="BX404" s="100"/>
      <c r="BY404" s="100"/>
      <c r="BZ404" s="100"/>
      <c r="CA404" s="100"/>
      <c r="CB404" s="100"/>
      <c r="CC404" s="100"/>
      <c r="CD404" s="100"/>
      <c r="CE404" s="100"/>
      <c r="CF404" s="100"/>
      <c r="CG404" s="100"/>
      <c r="CH404" s="100"/>
      <c r="CI404" s="100"/>
      <c r="CJ404" s="100"/>
      <c r="CK404" s="100"/>
      <c r="CL404" s="100"/>
      <c r="CM404" s="100"/>
      <c r="CN404" s="100"/>
      <c r="CO404" s="100"/>
      <c r="CP404" s="100"/>
      <c r="CQ404" s="100"/>
      <c r="CR404" s="100"/>
      <c r="CS404" s="100"/>
      <c r="CT404" s="100"/>
      <c r="CU404" s="100"/>
      <c r="CV404" s="100"/>
      <c r="CW404" s="100"/>
      <c r="CX404" s="100"/>
      <c r="CY404" s="100"/>
      <c r="CZ404" s="100"/>
      <c r="DA404" s="100"/>
      <c r="DB404" s="100"/>
      <c r="DC404" s="100"/>
      <c r="DD404" s="100"/>
      <c r="DE404" s="100"/>
      <c r="DF404" s="100"/>
      <c r="DG404" s="100"/>
      <c r="DH404" s="100"/>
      <c r="DI404" s="100"/>
      <c r="DJ404" s="100"/>
      <c r="DK404" s="100"/>
      <c r="DL404" s="100"/>
      <c r="DM404" s="100"/>
      <c r="DN404" s="100"/>
      <c r="DO404" s="100"/>
      <c r="DP404" s="100"/>
      <c r="DQ404" s="100"/>
      <c r="DR404" s="100"/>
      <c r="DS404" s="100"/>
      <c r="DT404" s="100"/>
      <c r="DU404" s="100"/>
      <c r="DV404" s="100"/>
      <c r="DW404" s="100"/>
      <c r="DX404" s="100"/>
      <c r="DY404" s="100"/>
      <c r="DZ404" s="100"/>
      <c r="EA404" s="100"/>
      <c r="EB404" s="100"/>
      <c r="EC404" s="100"/>
      <c r="ED404" s="100"/>
      <c r="EE404" s="100"/>
      <c r="EF404" s="100"/>
      <c r="EG404" s="100"/>
      <c r="EH404" s="100"/>
      <c r="EI404" s="100"/>
      <c r="FC404" s="102"/>
      <c r="FD404" s="102"/>
      <c r="FE404" s="102"/>
      <c r="FF404" s="102"/>
      <c r="FG404" s="102"/>
      <c r="FH404" s="102"/>
      <c r="FI404" s="103"/>
      <c r="FJ404" s="103"/>
    </row>
    <row r="405" s="44" customFormat="1" ht="20.1" customHeight="1" spans="1:166">
      <c r="A405" s="84" t="s">
        <v>425</v>
      </c>
      <c r="B405" s="85" t="s">
        <v>32</v>
      </c>
      <c r="C405" s="86" t="s">
        <v>33</v>
      </c>
      <c r="D405" s="87">
        <v>0.022</v>
      </c>
      <c r="E405" s="90">
        <v>8508110000</v>
      </c>
      <c r="F405" s="86">
        <v>4</v>
      </c>
      <c r="G405" s="89">
        <f t="shared" si="18"/>
        <v>38.97</v>
      </c>
      <c r="H405" s="89">
        <f t="shared" si="19"/>
        <v>155.88</v>
      </c>
      <c r="I405" s="101" t="s">
        <v>34</v>
      </c>
      <c r="J405" s="99">
        <f t="shared" si="20"/>
        <v>3.42936</v>
      </c>
      <c r="K405" s="100">
        <v>129.9</v>
      </c>
      <c r="L405" s="100" t="s">
        <v>35</v>
      </c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  <c r="BA405" s="100"/>
      <c r="BB405" s="100"/>
      <c r="BC405" s="100"/>
      <c r="BD405" s="100"/>
      <c r="BE405" s="100"/>
      <c r="BF405" s="100"/>
      <c r="BG405" s="100"/>
      <c r="BH405" s="100"/>
      <c r="BI405" s="100"/>
      <c r="BJ405" s="100"/>
      <c r="BK405" s="100"/>
      <c r="BL405" s="100"/>
      <c r="BM405" s="100"/>
      <c r="BN405" s="100"/>
      <c r="BO405" s="100"/>
      <c r="BP405" s="100"/>
      <c r="BQ405" s="100"/>
      <c r="BR405" s="100"/>
      <c r="BS405" s="100"/>
      <c r="BT405" s="100"/>
      <c r="BU405" s="100"/>
      <c r="BV405" s="100"/>
      <c r="BW405" s="100"/>
      <c r="BX405" s="100"/>
      <c r="BY405" s="100"/>
      <c r="BZ405" s="100"/>
      <c r="CA405" s="100"/>
      <c r="CB405" s="100"/>
      <c r="CC405" s="100"/>
      <c r="CD405" s="100"/>
      <c r="CE405" s="100"/>
      <c r="CF405" s="100"/>
      <c r="CG405" s="100"/>
      <c r="CH405" s="100"/>
      <c r="CI405" s="100"/>
      <c r="CJ405" s="100"/>
      <c r="CK405" s="100"/>
      <c r="CL405" s="100"/>
      <c r="CM405" s="100"/>
      <c r="CN405" s="100"/>
      <c r="CO405" s="100"/>
      <c r="CP405" s="100"/>
      <c r="CQ405" s="100"/>
      <c r="CR405" s="100"/>
      <c r="CS405" s="100"/>
      <c r="CT405" s="100"/>
      <c r="CU405" s="100"/>
      <c r="CV405" s="100"/>
      <c r="CW405" s="100"/>
      <c r="CX405" s="100"/>
      <c r="CY405" s="100"/>
      <c r="CZ405" s="100"/>
      <c r="DA405" s="100"/>
      <c r="DB405" s="100"/>
      <c r="DC405" s="100"/>
      <c r="DD405" s="100"/>
      <c r="DE405" s="100"/>
      <c r="DF405" s="100"/>
      <c r="DG405" s="100"/>
      <c r="DH405" s="100"/>
      <c r="DI405" s="100"/>
      <c r="DJ405" s="100"/>
      <c r="DK405" s="100"/>
      <c r="DL405" s="100"/>
      <c r="DM405" s="100"/>
      <c r="DN405" s="100"/>
      <c r="DO405" s="100"/>
      <c r="DP405" s="100"/>
      <c r="DQ405" s="100"/>
      <c r="DR405" s="100"/>
      <c r="DS405" s="100"/>
      <c r="DT405" s="100"/>
      <c r="DU405" s="100"/>
      <c r="DV405" s="100"/>
      <c r="DW405" s="100"/>
      <c r="DX405" s="100"/>
      <c r="DY405" s="100"/>
      <c r="DZ405" s="100"/>
      <c r="EA405" s="100"/>
      <c r="EB405" s="100"/>
      <c r="EC405" s="100"/>
      <c r="ED405" s="100"/>
      <c r="EE405" s="100"/>
      <c r="EF405" s="100"/>
      <c r="EG405" s="100"/>
      <c r="EH405" s="100"/>
      <c r="EI405" s="100"/>
      <c r="FC405" s="102"/>
      <c r="FD405" s="102"/>
      <c r="FE405" s="102"/>
      <c r="FF405" s="102"/>
      <c r="FG405" s="102"/>
      <c r="FH405" s="102"/>
      <c r="FI405" s="103"/>
      <c r="FJ405" s="103"/>
    </row>
    <row r="406" s="44" customFormat="1" ht="20.1" customHeight="1" spans="1:166">
      <c r="A406" s="84" t="s">
        <v>426</v>
      </c>
      <c r="B406" s="85" t="s">
        <v>32</v>
      </c>
      <c r="C406" s="86" t="s">
        <v>33</v>
      </c>
      <c r="D406" s="87">
        <v>0.022</v>
      </c>
      <c r="E406" s="90">
        <v>8508110000</v>
      </c>
      <c r="F406" s="86">
        <v>4</v>
      </c>
      <c r="G406" s="89">
        <f t="shared" si="18"/>
        <v>38.97</v>
      </c>
      <c r="H406" s="89">
        <f t="shared" si="19"/>
        <v>155.88</v>
      </c>
      <c r="I406" s="101" t="s">
        <v>34</v>
      </c>
      <c r="J406" s="99">
        <f t="shared" si="20"/>
        <v>3.42936</v>
      </c>
      <c r="K406" s="100">
        <v>129.9</v>
      </c>
      <c r="L406" s="100" t="s">
        <v>35</v>
      </c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  <c r="BA406" s="100"/>
      <c r="BB406" s="100"/>
      <c r="BC406" s="100"/>
      <c r="BD406" s="100"/>
      <c r="BE406" s="100"/>
      <c r="BF406" s="100"/>
      <c r="BG406" s="100"/>
      <c r="BH406" s="100"/>
      <c r="BI406" s="100"/>
      <c r="BJ406" s="100"/>
      <c r="BK406" s="100"/>
      <c r="BL406" s="100"/>
      <c r="BM406" s="100"/>
      <c r="BN406" s="100"/>
      <c r="BO406" s="100"/>
      <c r="BP406" s="100"/>
      <c r="BQ406" s="100"/>
      <c r="BR406" s="100"/>
      <c r="BS406" s="100"/>
      <c r="BT406" s="100"/>
      <c r="BU406" s="100"/>
      <c r="BV406" s="100"/>
      <c r="BW406" s="100"/>
      <c r="BX406" s="100"/>
      <c r="BY406" s="100"/>
      <c r="BZ406" s="100"/>
      <c r="CA406" s="100"/>
      <c r="CB406" s="100"/>
      <c r="CC406" s="100"/>
      <c r="CD406" s="100"/>
      <c r="CE406" s="100"/>
      <c r="CF406" s="100"/>
      <c r="CG406" s="100"/>
      <c r="CH406" s="100"/>
      <c r="CI406" s="100"/>
      <c r="CJ406" s="100"/>
      <c r="CK406" s="100"/>
      <c r="CL406" s="100"/>
      <c r="CM406" s="100"/>
      <c r="CN406" s="100"/>
      <c r="CO406" s="100"/>
      <c r="CP406" s="100"/>
      <c r="CQ406" s="100"/>
      <c r="CR406" s="100"/>
      <c r="CS406" s="100"/>
      <c r="CT406" s="100"/>
      <c r="CU406" s="100"/>
      <c r="CV406" s="100"/>
      <c r="CW406" s="100"/>
      <c r="CX406" s="100"/>
      <c r="CY406" s="100"/>
      <c r="CZ406" s="100"/>
      <c r="DA406" s="100"/>
      <c r="DB406" s="100"/>
      <c r="DC406" s="100"/>
      <c r="DD406" s="100"/>
      <c r="DE406" s="100"/>
      <c r="DF406" s="100"/>
      <c r="DG406" s="100"/>
      <c r="DH406" s="100"/>
      <c r="DI406" s="100"/>
      <c r="DJ406" s="100"/>
      <c r="DK406" s="100"/>
      <c r="DL406" s="100"/>
      <c r="DM406" s="100"/>
      <c r="DN406" s="100"/>
      <c r="DO406" s="100"/>
      <c r="DP406" s="100"/>
      <c r="DQ406" s="100"/>
      <c r="DR406" s="100"/>
      <c r="DS406" s="100"/>
      <c r="DT406" s="100"/>
      <c r="DU406" s="100"/>
      <c r="DV406" s="100"/>
      <c r="DW406" s="100"/>
      <c r="DX406" s="100"/>
      <c r="DY406" s="100"/>
      <c r="DZ406" s="100"/>
      <c r="EA406" s="100"/>
      <c r="EB406" s="100"/>
      <c r="EC406" s="100"/>
      <c r="ED406" s="100"/>
      <c r="EE406" s="100"/>
      <c r="EF406" s="100"/>
      <c r="EG406" s="100"/>
      <c r="EH406" s="100"/>
      <c r="EI406" s="100"/>
      <c r="FC406" s="102"/>
      <c r="FD406" s="102"/>
      <c r="FE406" s="102"/>
      <c r="FF406" s="102"/>
      <c r="FG406" s="102"/>
      <c r="FH406" s="102"/>
      <c r="FI406" s="103"/>
      <c r="FJ406" s="103"/>
    </row>
    <row r="407" s="44" customFormat="1" ht="20.1" customHeight="1" spans="1:166">
      <c r="A407" s="84" t="s">
        <v>427</v>
      </c>
      <c r="B407" s="85" t="s">
        <v>32</v>
      </c>
      <c r="C407" s="86" t="s">
        <v>33</v>
      </c>
      <c r="D407" s="87">
        <v>0.022</v>
      </c>
      <c r="E407" s="90">
        <v>8508110000</v>
      </c>
      <c r="F407" s="86">
        <v>4</v>
      </c>
      <c r="G407" s="89">
        <f t="shared" si="18"/>
        <v>38.97</v>
      </c>
      <c r="H407" s="89">
        <f t="shared" si="19"/>
        <v>155.88</v>
      </c>
      <c r="I407" s="101" t="s">
        <v>34</v>
      </c>
      <c r="J407" s="99">
        <f t="shared" si="20"/>
        <v>3.42936</v>
      </c>
      <c r="K407" s="100">
        <v>129.9</v>
      </c>
      <c r="L407" s="100" t="s">
        <v>35</v>
      </c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  <c r="BA407" s="100"/>
      <c r="BB407" s="100"/>
      <c r="BC407" s="100"/>
      <c r="BD407" s="100"/>
      <c r="BE407" s="100"/>
      <c r="BF407" s="100"/>
      <c r="BG407" s="100"/>
      <c r="BH407" s="100"/>
      <c r="BI407" s="100"/>
      <c r="BJ407" s="100"/>
      <c r="BK407" s="100"/>
      <c r="BL407" s="100"/>
      <c r="BM407" s="100"/>
      <c r="BN407" s="100"/>
      <c r="BO407" s="100"/>
      <c r="BP407" s="100"/>
      <c r="BQ407" s="100"/>
      <c r="BR407" s="100"/>
      <c r="BS407" s="100"/>
      <c r="BT407" s="100"/>
      <c r="BU407" s="100"/>
      <c r="BV407" s="100"/>
      <c r="BW407" s="100"/>
      <c r="BX407" s="100"/>
      <c r="BY407" s="100"/>
      <c r="BZ407" s="100"/>
      <c r="CA407" s="100"/>
      <c r="CB407" s="100"/>
      <c r="CC407" s="100"/>
      <c r="CD407" s="100"/>
      <c r="CE407" s="100"/>
      <c r="CF407" s="100"/>
      <c r="CG407" s="100"/>
      <c r="CH407" s="100"/>
      <c r="CI407" s="100"/>
      <c r="CJ407" s="100"/>
      <c r="CK407" s="100"/>
      <c r="CL407" s="100"/>
      <c r="CM407" s="100"/>
      <c r="CN407" s="100"/>
      <c r="CO407" s="100"/>
      <c r="CP407" s="100"/>
      <c r="CQ407" s="100"/>
      <c r="CR407" s="100"/>
      <c r="CS407" s="100"/>
      <c r="CT407" s="100"/>
      <c r="CU407" s="100"/>
      <c r="CV407" s="100"/>
      <c r="CW407" s="100"/>
      <c r="CX407" s="100"/>
      <c r="CY407" s="100"/>
      <c r="CZ407" s="100"/>
      <c r="DA407" s="100"/>
      <c r="DB407" s="100"/>
      <c r="DC407" s="100"/>
      <c r="DD407" s="100"/>
      <c r="DE407" s="100"/>
      <c r="DF407" s="100"/>
      <c r="DG407" s="100"/>
      <c r="DH407" s="100"/>
      <c r="DI407" s="100"/>
      <c r="DJ407" s="100"/>
      <c r="DK407" s="100"/>
      <c r="DL407" s="100"/>
      <c r="DM407" s="100"/>
      <c r="DN407" s="100"/>
      <c r="DO407" s="100"/>
      <c r="DP407" s="100"/>
      <c r="DQ407" s="100"/>
      <c r="DR407" s="100"/>
      <c r="DS407" s="100"/>
      <c r="DT407" s="100"/>
      <c r="DU407" s="100"/>
      <c r="DV407" s="100"/>
      <c r="DW407" s="100"/>
      <c r="DX407" s="100"/>
      <c r="DY407" s="100"/>
      <c r="DZ407" s="100"/>
      <c r="EA407" s="100"/>
      <c r="EB407" s="100"/>
      <c r="EC407" s="100"/>
      <c r="ED407" s="100"/>
      <c r="EE407" s="100"/>
      <c r="EF407" s="100"/>
      <c r="EG407" s="100"/>
      <c r="EH407" s="100"/>
      <c r="EI407" s="100"/>
      <c r="FC407" s="102"/>
      <c r="FD407" s="102"/>
      <c r="FE407" s="102"/>
      <c r="FF407" s="102"/>
      <c r="FG407" s="102"/>
      <c r="FH407" s="102"/>
      <c r="FI407" s="103"/>
      <c r="FJ407" s="103"/>
    </row>
    <row r="408" s="44" customFormat="1" ht="20.1" customHeight="1" spans="1:166">
      <c r="A408" s="84" t="s">
        <v>428</v>
      </c>
      <c r="B408" s="85" t="s">
        <v>32</v>
      </c>
      <c r="C408" s="86" t="s">
        <v>33</v>
      </c>
      <c r="D408" s="87">
        <v>0.022</v>
      </c>
      <c r="E408" s="90">
        <v>8508110000</v>
      </c>
      <c r="F408" s="86">
        <v>4</v>
      </c>
      <c r="G408" s="89">
        <f t="shared" si="18"/>
        <v>38.97</v>
      </c>
      <c r="H408" s="89">
        <f t="shared" si="19"/>
        <v>155.88</v>
      </c>
      <c r="I408" s="101" t="s">
        <v>34</v>
      </c>
      <c r="J408" s="99">
        <f t="shared" si="20"/>
        <v>3.42936</v>
      </c>
      <c r="K408" s="100">
        <v>129.9</v>
      </c>
      <c r="L408" s="100" t="s">
        <v>35</v>
      </c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  <c r="BA408" s="100"/>
      <c r="BB408" s="100"/>
      <c r="BC408" s="100"/>
      <c r="BD408" s="100"/>
      <c r="BE408" s="100"/>
      <c r="BF408" s="100"/>
      <c r="BG408" s="100"/>
      <c r="BH408" s="100"/>
      <c r="BI408" s="100"/>
      <c r="BJ408" s="100"/>
      <c r="BK408" s="100"/>
      <c r="BL408" s="100"/>
      <c r="BM408" s="100"/>
      <c r="BN408" s="100"/>
      <c r="BO408" s="100"/>
      <c r="BP408" s="100"/>
      <c r="BQ408" s="100"/>
      <c r="BR408" s="100"/>
      <c r="BS408" s="100"/>
      <c r="BT408" s="100"/>
      <c r="BU408" s="100"/>
      <c r="BV408" s="100"/>
      <c r="BW408" s="100"/>
      <c r="BX408" s="100"/>
      <c r="BY408" s="100"/>
      <c r="BZ408" s="100"/>
      <c r="CA408" s="100"/>
      <c r="CB408" s="100"/>
      <c r="CC408" s="100"/>
      <c r="CD408" s="100"/>
      <c r="CE408" s="100"/>
      <c r="CF408" s="100"/>
      <c r="CG408" s="100"/>
      <c r="CH408" s="100"/>
      <c r="CI408" s="100"/>
      <c r="CJ408" s="100"/>
      <c r="CK408" s="100"/>
      <c r="CL408" s="100"/>
      <c r="CM408" s="100"/>
      <c r="CN408" s="100"/>
      <c r="CO408" s="100"/>
      <c r="CP408" s="100"/>
      <c r="CQ408" s="100"/>
      <c r="CR408" s="100"/>
      <c r="CS408" s="100"/>
      <c r="CT408" s="100"/>
      <c r="CU408" s="100"/>
      <c r="CV408" s="100"/>
      <c r="CW408" s="100"/>
      <c r="CX408" s="100"/>
      <c r="CY408" s="100"/>
      <c r="CZ408" s="100"/>
      <c r="DA408" s="100"/>
      <c r="DB408" s="100"/>
      <c r="DC408" s="100"/>
      <c r="DD408" s="100"/>
      <c r="DE408" s="100"/>
      <c r="DF408" s="100"/>
      <c r="DG408" s="100"/>
      <c r="DH408" s="100"/>
      <c r="DI408" s="100"/>
      <c r="DJ408" s="100"/>
      <c r="DK408" s="100"/>
      <c r="DL408" s="100"/>
      <c r="DM408" s="100"/>
      <c r="DN408" s="100"/>
      <c r="DO408" s="100"/>
      <c r="DP408" s="100"/>
      <c r="DQ408" s="100"/>
      <c r="DR408" s="100"/>
      <c r="DS408" s="100"/>
      <c r="DT408" s="100"/>
      <c r="DU408" s="100"/>
      <c r="DV408" s="100"/>
      <c r="DW408" s="100"/>
      <c r="DX408" s="100"/>
      <c r="DY408" s="100"/>
      <c r="DZ408" s="100"/>
      <c r="EA408" s="100"/>
      <c r="EB408" s="100"/>
      <c r="EC408" s="100"/>
      <c r="ED408" s="100"/>
      <c r="EE408" s="100"/>
      <c r="EF408" s="100"/>
      <c r="EG408" s="100"/>
      <c r="EH408" s="100"/>
      <c r="EI408" s="100"/>
      <c r="FC408" s="102"/>
      <c r="FD408" s="102"/>
      <c r="FE408" s="102"/>
      <c r="FF408" s="102"/>
      <c r="FG408" s="102"/>
      <c r="FH408" s="102"/>
      <c r="FI408" s="103"/>
      <c r="FJ408" s="103"/>
    </row>
    <row r="409" s="44" customFormat="1" ht="20.1" customHeight="1" spans="1:166">
      <c r="A409" s="84" t="s">
        <v>429</v>
      </c>
      <c r="B409" s="85" t="s">
        <v>32</v>
      </c>
      <c r="C409" s="86" t="s">
        <v>33</v>
      </c>
      <c r="D409" s="87">
        <v>0.022</v>
      </c>
      <c r="E409" s="90">
        <v>8508110000</v>
      </c>
      <c r="F409" s="86">
        <v>4</v>
      </c>
      <c r="G409" s="89">
        <f t="shared" si="18"/>
        <v>38.97</v>
      </c>
      <c r="H409" s="89">
        <f t="shared" si="19"/>
        <v>155.88</v>
      </c>
      <c r="I409" s="101" t="s">
        <v>34</v>
      </c>
      <c r="J409" s="99">
        <f t="shared" si="20"/>
        <v>3.42936</v>
      </c>
      <c r="K409" s="100">
        <v>129.9</v>
      </c>
      <c r="L409" s="100" t="s">
        <v>35</v>
      </c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  <c r="BA409" s="100"/>
      <c r="BB409" s="100"/>
      <c r="BC409" s="100"/>
      <c r="BD409" s="100"/>
      <c r="BE409" s="100"/>
      <c r="BF409" s="100"/>
      <c r="BG409" s="100"/>
      <c r="BH409" s="100"/>
      <c r="BI409" s="100"/>
      <c r="BJ409" s="100"/>
      <c r="BK409" s="100"/>
      <c r="BL409" s="100"/>
      <c r="BM409" s="100"/>
      <c r="BN409" s="100"/>
      <c r="BO409" s="100"/>
      <c r="BP409" s="100"/>
      <c r="BQ409" s="100"/>
      <c r="BR409" s="100"/>
      <c r="BS409" s="100"/>
      <c r="BT409" s="100"/>
      <c r="BU409" s="100"/>
      <c r="BV409" s="100"/>
      <c r="BW409" s="100"/>
      <c r="BX409" s="100"/>
      <c r="BY409" s="100"/>
      <c r="BZ409" s="100"/>
      <c r="CA409" s="100"/>
      <c r="CB409" s="100"/>
      <c r="CC409" s="100"/>
      <c r="CD409" s="100"/>
      <c r="CE409" s="100"/>
      <c r="CF409" s="100"/>
      <c r="CG409" s="100"/>
      <c r="CH409" s="100"/>
      <c r="CI409" s="100"/>
      <c r="CJ409" s="100"/>
      <c r="CK409" s="100"/>
      <c r="CL409" s="100"/>
      <c r="CM409" s="100"/>
      <c r="CN409" s="100"/>
      <c r="CO409" s="100"/>
      <c r="CP409" s="100"/>
      <c r="CQ409" s="100"/>
      <c r="CR409" s="100"/>
      <c r="CS409" s="100"/>
      <c r="CT409" s="100"/>
      <c r="CU409" s="100"/>
      <c r="CV409" s="100"/>
      <c r="CW409" s="100"/>
      <c r="CX409" s="100"/>
      <c r="CY409" s="100"/>
      <c r="CZ409" s="100"/>
      <c r="DA409" s="100"/>
      <c r="DB409" s="100"/>
      <c r="DC409" s="100"/>
      <c r="DD409" s="100"/>
      <c r="DE409" s="100"/>
      <c r="DF409" s="100"/>
      <c r="DG409" s="100"/>
      <c r="DH409" s="100"/>
      <c r="DI409" s="100"/>
      <c r="DJ409" s="100"/>
      <c r="DK409" s="100"/>
      <c r="DL409" s="100"/>
      <c r="DM409" s="100"/>
      <c r="DN409" s="100"/>
      <c r="DO409" s="100"/>
      <c r="DP409" s="100"/>
      <c r="DQ409" s="100"/>
      <c r="DR409" s="100"/>
      <c r="DS409" s="100"/>
      <c r="DT409" s="100"/>
      <c r="DU409" s="100"/>
      <c r="DV409" s="100"/>
      <c r="DW409" s="100"/>
      <c r="DX409" s="100"/>
      <c r="DY409" s="100"/>
      <c r="DZ409" s="100"/>
      <c r="EA409" s="100"/>
      <c r="EB409" s="100"/>
      <c r="EC409" s="100"/>
      <c r="ED409" s="100"/>
      <c r="EE409" s="100"/>
      <c r="EF409" s="100"/>
      <c r="EG409" s="100"/>
      <c r="EH409" s="100"/>
      <c r="EI409" s="100"/>
      <c r="FC409" s="102"/>
      <c r="FD409" s="102"/>
      <c r="FE409" s="102"/>
      <c r="FF409" s="102"/>
      <c r="FG409" s="102"/>
      <c r="FH409" s="102"/>
      <c r="FI409" s="103"/>
      <c r="FJ409" s="103"/>
    </row>
    <row r="410" s="44" customFormat="1" ht="20.1" customHeight="1" spans="1:166">
      <c r="A410" s="84" t="s">
        <v>430</v>
      </c>
      <c r="B410" s="85" t="s">
        <v>32</v>
      </c>
      <c r="C410" s="86" t="s">
        <v>33</v>
      </c>
      <c r="D410" s="87">
        <v>0.022</v>
      </c>
      <c r="E410" s="90">
        <v>8508110000</v>
      </c>
      <c r="F410" s="86">
        <v>4</v>
      </c>
      <c r="G410" s="89">
        <f t="shared" si="18"/>
        <v>38.97</v>
      </c>
      <c r="H410" s="89">
        <f t="shared" si="19"/>
        <v>155.88</v>
      </c>
      <c r="I410" s="101" t="s">
        <v>34</v>
      </c>
      <c r="J410" s="99">
        <f t="shared" si="20"/>
        <v>3.42936</v>
      </c>
      <c r="K410" s="100">
        <v>129.9</v>
      </c>
      <c r="L410" s="100" t="s">
        <v>35</v>
      </c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  <c r="BA410" s="100"/>
      <c r="BB410" s="100"/>
      <c r="BC410" s="100"/>
      <c r="BD410" s="100"/>
      <c r="BE410" s="100"/>
      <c r="BF410" s="100"/>
      <c r="BG410" s="100"/>
      <c r="BH410" s="100"/>
      <c r="BI410" s="100"/>
      <c r="BJ410" s="100"/>
      <c r="BK410" s="100"/>
      <c r="BL410" s="100"/>
      <c r="BM410" s="100"/>
      <c r="BN410" s="100"/>
      <c r="BO410" s="100"/>
      <c r="BP410" s="100"/>
      <c r="BQ410" s="100"/>
      <c r="BR410" s="100"/>
      <c r="BS410" s="100"/>
      <c r="BT410" s="100"/>
      <c r="BU410" s="100"/>
      <c r="BV410" s="100"/>
      <c r="BW410" s="100"/>
      <c r="BX410" s="100"/>
      <c r="BY410" s="100"/>
      <c r="BZ410" s="100"/>
      <c r="CA410" s="100"/>
      <c r="CB410" s="100"/>
      <c r="CC410" s="100"/>
      <c r="CD410" s="100"/>
      <c r="CE410" s="100"/>
      <c r="CF410" s="100"/>
      <c r="CG410" s="100"/>
      <c r="CH410" s="100"/>
      <c r="CI410" s="100"/>
      <c r="CJ410" s="100"/>
      <c r="CK410" s="100"/>
      <c r="CL410" s="100"/>
      <c r="CM410" s="100"/>
      <c r="CN410" s="100"/>
      <c r="CO410" s="100"/>
      <c r="CP410" s="100"/>
      <c r="CQ410" s="100"/>
      <c r="CR410" s="100"/>
      <c r="CS410" s="100"/>
      <c r="CT410" s="100"/>
      <c r="CU410" s="100"/>
      <c r="CV410" s="100"/>
      <c r="CW410" s="100"/>
      <c r="CX410" s="100"/>
      <c r="CY410" s="100"/>
      <c r="CZ410" s="100"/>
      <c r="DA410" s="100"/>
      <c r="DB410" s="100"/>
      <c r="DC410" s="100"/>
      <c r="DD410" s="100"/>
      <c r="DE410" s="100"/>
      <c r="DF410" s="100"/>
      <c r="DG410" s="100"/>
      <c r="DH410" s="100"/>
      <c r="DI410" s="100"/>
      <c r="DJ410" s="100"/>
      <c r="DK410" s="100"/>
      <c r="DL410" s="100"/>
      <c r="DM410" s="100"/>
      <c r="DN410" s="100"/>
      <c r="DO410" s="100"/>
      <c r="DP410" s="100"/>
      <c r="DQ410" s="100"/>
      <c r="DR410" s="100"/>
      <c r="DS410" s="100"/>
      <c r="DT410" s="100"/>
      <c r="DU410" s="100"/>
      <c r="DV410" s="100"/>
      <c r="DW410" s="100"/>
      <c r="DX410" s="100"/>
      <c r="DY410" s="100"/>
      <c r="DZ410" s="100"/>
      <c r="EA410" s="100"/>
      <c r="EB410" s="100"/>
      <c r="EC410" s="100"/>
      <c r="ED410" s="100"/>
      <c r="EE410" s="100"/>
      <c r="EF410" s="100"/>
      <c r="EG410" s="100"/>
      <c r="EH410" s="100"/>
      <c r="EI410" s="100"/>
      <c r="FC410" s="102"/>
      <c r="FD410" s="102"/>
      <c r="FE410" s="102"/>
      <c r="FF410" s="102"/>
      <c r="FG410" s="102"/>
      <c r="FH410" s="102"/>
      <c r="FI410" s="103"/>
      <c r="FJ410" s="103"/>
    </row>
    <row r="411" s="44" customFormat="1" ht="20.1" customHeight="1" spans="1:166">
      <c r="A411" s="84" t="s">
        <v>431</v>
      </c>
      <c r="B411" s="85" t="s">
        <v>32</v>
      </c>
      <c r="C411" s="86" t="s">
        <v>33</v>
      </c>
      <c r="D411" s="87">
        <v>0.022</v>
      </c>
      <c r="E411" s="90">
        <v>8508110000</v>
      </c>
      <c r="F411" s="86">
        <v>4</v>
      </c>
      <c r="G411" s="89">
        <f t="shared" si="18"/>
        <v>38.97</v>
      </c>
      <c r="H411" s="89">
        <f t="shared" si="19"/>
        <v>155.88</v>
      </c>
      <c r="I411" s="101" t="s">
        <v>34</v>
      </c>
      <c r="J411" s="99">
        <f t="shared" si="20"/>
        <v>3.42936</v>
      </c>
      <c r="K411" s="100">
        <v>129.9</v>
      </c>
      <c r="L411" s="100" t="s">
        <v>35</v>
      </c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  <c r="BA411" s="100"/>
      <c r="BB411" s="100"/>
      <c r="BC411" s="100"/>
      <c r="BD411" s="100"/>
      <c r="BE411" s="100"/>
      <c r="BF411" s="100"/>
      <c r="BG411" s="100"/>
      <c r="BH411" s="100"/>
      <c r="BI411" s="100"/>
      <c r="BJ411" s="100"/>
      <c r="BK411" s="100"/>
      <c r="BL411" s="100"/>
      <c r="BM411" s="100"/>
      <c r="BN411" s="100"/>
      <c r="BO411" s="100"/>
      <c r="BP411" s="100"/>
      <c r="BQ411" s="100"/>
      <c r="BR411" s="100"/>
      <c r="BS411" s="100"/>
      <c r="BT411" s="100"/>
      <c r="BU411" s="100"/>
      <c r="BV411" s="100"/>
      <c r="BW411" s="100"/>
      <c r="BX411" s="100"/>
      <c r="BY411" s="100"/>
      <c r="BZ411" s="100"/>
      <c r="CA411" s="100"/>
      <c r="CB411" s="100"/>
      <c r="CC411" s="100"/>
      <c r="CD411" s="100"/>
      <c r="CE411" s="100"/>
      <c r="CF411" s="100"/>
      <c r="CG411" s="100"/>
      <c r="CH411" s="100"/>
      <c r="CI411" s="100"/>
      <c r="CJ411" s="100"/>
      <c r="CK411" s="100"/>
      <c r="CL411" s="100"/>
      <c r="CM411" s="100"/>
      <c r="CN411" s="100"/>
      <c r="CO411" s="100"/>
      <c r="CP411" s="100"/>
      <c r="CQ411" s="100"/>
      <c r="CR411" s="100"/>
      <c r="CS411" s="100"/>
      <c r="CT411" s="100"/>
      <c r="CU411" s="100"/>
      <c r="CV411" s="100"/>
      <c r="CW411" s="100"/>
      <c r="CX411" s="100"/>
      <c r="CY411" s="100"/>
      <c r="CZ411" s="100"/>
      <c r="DA411" s="100"/>
      <c r="DB411" s="100"/>
      <c r="DC411" s="100"/>
      <c r="DD411" s="100"/>
      <c r="DE411" s="100"/>
      <c r="DF411" s="100"/>
      <c r="DG411" s="100"/>
      <c r="DH411" s="100"/>
      <c r="DI411" s="100"/>
      <c r="DJ411" s="100"/>
      <c r="DK411" s="100"/>
      <c r="DL411" s="100"/>
      <c r="DM411" s="100"/>
      <c r="DN411" s="100"/>
      <c r="DO411" s="100"/>
      <c r="DP411" s="100"/>
      <c r="DQ411" s="100"/>
      <c r="DR411" s="100"/>
      <c r="DS411" s="100"/>
      <c r="DT411" s="100"/>
      <c r="DU411" s="100"/>
      <c r="DV411" s="100"/>
      <c r="DW411" s="100"/>
      <c r="DX411" s="100"/>
      <c r="DY411" s="100"/>
      <c r="DZ411" s="100"/>
      <c r="EA411" s="100"/>
      <c r="EB411" s="100"/>
      <c r="EC411" s="100"/>
      <c r="ED411" s="100"/>
      <c r="EE411" s="100"/>
      <c r="EF411" s="100"/>
      <c r="EG411" s="100"/>
      <c r="EH411" s="100"/>
      <c r="EI411" s="100"/>
      <c r="FC411" s="102"/>
      <c r="FD411" s="102"/>
      <c r="FE411" s="102"/>
      <c r="FF411" s="102"/>
      <c r="FG411" s="102"/>
      <c r="FH411" s="102"/>
      <c r="FI411" s="103"/>
      <c r="FJ411" s="103"/>
    </row>
    <row r="412" s="44" customFormat="1" ht="20.1" customHeight="1" spans="1:166">
      <c r="A412" s="84" t="s">
        <v>432</v>
      </c>
      <c r="B412" s="85" t="s">
        <v>32</v>
      </c>
      <c r="C412" s="86" t="s">
        <v>33</v>
      </c>
      <c r="D412" s="87">
        <v>0.022</v>
      </c>
      <c r="E412" s="90">
        <v>8508110000</v>
      </c>
      <c r="F412" s="86">
        <v>4</v>
      </c>
      <c r="G412" s="89">
        <f t="shared" si="18"/>
        <v>38.97</v>
      </c>
      <c r="H412" s="89">
        <f t="shared" si="19"/>
        <v>155.88</v>
      </c>
      <c r="I412" s="101" t="s">
        <v>34</v>
      </c>
      <c r="J412" s="99">
        <f t="shared" si="20"/>
        <v>3.42936</v>
      </c>
      <c r="K412" s="100">
        <v>129.9</v>
      </c>
      <c r="L412" s="100" t="s">
        <v>35</v>
      </c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  <c r="BA412" s="100"/>
      <c r="BB412" s="100"/>
      <c r="BC412" s="100"/>
      <c r="BD412" s="100"/>
      <c r="BE412" s="100"/>
      <c r="BF412" s="100"/>
      <c r="BG412" s="100"/>
      <c r="BH412" s="100"/>
      <c r="BI412" s="100"/>
      <c r="BJ412" s="100"/>
      <c r="BK412" s="100"/>
      <c r="BL412" s="100"/>
      <c r="BM412" s="100"/>
      <c r="BN412" s="100"/>
      <c r="BO412" s="100"/>
      <c r="BP412" s="100"/>
      <c r="BQ412" s="100"/>
      <c r="BR412" s="100"/>
      <c r="BS412" s="100"/>
      <c r="BT412" s="100"/>
      <c r="BU412" s="100"/>
      <c r="BV412" s="100"/>
      <c r="BW412" s="100"/>
      <c r="BX412" s="100"/>
      <c r="BY412" s="100"/>
      <c r="BZ412" s="100"/>
      <c r="CA412" s="100"/>
      <c r="CB412" s="100"/>
      <c r="CC412" s="100"/>
      <c r="CD412" s="100"/>
      <c r="CE412" s="100"/>
      <c r="CF412" s="100"/>
      <c r="CG412" s="100"/>
      <c r="CH412" s="100"/>
      <c r="CI412" s="100"/>
      <c r="CJ412" s="100"/>
      <c r="CK412" s="100"/>
      <c r="CL412" s="100"/>
      <c r="CM412" s="100"/>
      <c r="CN412" s="100"/>
      <c r="CO412" s="100"/>
      <c r="CP412" s="100"/>
      <c r="CQ412" s="100"/>
      <c r="CR412" s="100"/>
      <c r="CS412" s="100"/>
      <c r="CT412" s="100"/>
      <c r="CU412" s="100"/>
      <c r="CV412" s="100"/>
      <c r="CW412" s="100"/>
      <c r="CX412" s="100"/>
      <c r="CY412" s="100"/>
      <c r="CZ412" s="100"/>
      <c r="DA412" s="100"/>
      <c r="DB412" s="100"/>
      <c r="DC412" s="100"/>
      <c r="DD412" s="100"/>
      <c r="DE412" s="100"/>
      <c r="DF412" s="100"/>
      <c r="DG412" s="100"/>
      <c r="DH412" s="100"/>
      <c r="DI412" s="100"/>
      <c r="DJ412" s="100"/>
      <c r="DK412" s="100"/>
      <c r="DL412" s="100"/>
      <c r="DM412" s="100"/>
      <c r="DN412" s="100"/>
      <c r="DO412" s="100"/>
      <c r="DP412" s="100"/>
      <c r="DQ412" s="100"/>
      <c r="DR412" s="100"/>
      <c r="DS412" s="100"/>
      <c r="DT412" s="100"/>
      <c r="DU412" s="100"/>
      <c r="DV412" s="100"/>
      <c r="DW412" s="100"/>
      <c r="DX412" s="100"/>
      <c r="DY412" s="100"/>
      <c r="DZ412" s="100"/>
      <c r="EA412" s="100"/>
      <c r="EB412" s="100"/>
      <c r="EC412" s="100"/>
      <c r="ED412" s="100"/>
      <c r="EE412" s="100"/>
      <c r="EF412" s="100"/>
      <c r="EG412" s="100"/>
      <c r="EH412" s="100"/>
      <c r="EI412" s="100"/>
      <c r="FC412" s="102"/>
      <c r="FD412" s="102"/>
      <c r="FE412" s="102"/>
      <c r="FF412" s="102"/>
      <c r="FG412" s="102"/>
      <c r="FH412" s="102"/>
      <c r="FI412" s="103"/>
      <c r="FJ412" s="103"/>
    </row>
    <row r="413" s="44" customFormat="1" ht="20.1" customHeight="1" spans="1:166">
      <c r="A413" s="84" t="s">
        <v>433</v>
      </c>
      <c r="B413" s="85" t="s">
        <v>32</v>
      </c>
      <c r="C413" s="86" t="s">
        <v>33</v>
      </c>
      <c r="D413" s="87">
        <v>0.022</v>
      </c>
      <c r="E413" s="90">
        <v>8508110000</v>
      </c>
      <c r="F413" s="86">
        <v>4</v>
      </c>
      <c r="G413" s="89">
        <f t="shared" si="18"/>
        <v>38.97</v>
      </c>
      <c r="H413" s="89">
        <f t="shared" si="19"/>
        <v>155.88</v>
      </c>
      <c r="I413" s="101" t="s">
        <v>34</v>
      </c>
      <c r="J413" s="99">
        <f t="shared" si="20"/>
        <v>3.42936</v>
      </c>
      <c r="K413" s="100">
        <v>129.9</v>
      </c>
      <c r="L413" s="100" t="s">
        <v>35</v>
      </c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  <c r="BA413" s="100"/>
      <c r="BB413" s="100"/>
      <c r="BC413" s="100"/>
      <c r="BD413" s="100"/>
      <c r="BE413" s="100"/>
      <c r="BF413" s="100"/>
      <c r="BG413" s="100"/>
      <c r="BH413" s="100"/>
      <c r="BI413" s="100"/>
      <c r="BJ413" s="100"/>
      <c r="BK413" s="100"/>
      <c r="BL413" s="100"/>
      <c r="BM413" s="100"/>
      <c r="BN413" s="100"/>
      <c r="BO413" s="100"/>
      <c r="BP413" s="100"/>
      <c r="BQ413" s="100"/>
      <c r="BR413" s="100"/>
      <c r="BS413" s="100"/>
      <c r="BT413" s="100"/>
      <c r="BU413" s="100"/>
      <c r="BV413" s="100"/>
      <c r="BW413" s="100"/>
      <c r="BX413" s="100"/>
      <c r="BY413" s="100"/>
      <c r="BZ413" s="100"/>
      <c r="CA413" s="100"/>
      <c r="CB413" s="100"/>
      <c r="CC413" s="100"/>
      <c r="CD413" s="100"/>
      <c r="CE413" s="100"/>
      <c r="CF413" s="100"/>
      <c r="CG413" s="100"/>
      <c r="CH413" s="100"/>
      <c r="CI413" s="100"/>
      <c r="CJ413" s="100"/>
      <c r="CK413" s="100"/>
      <c r="CL413" s="100"/>
      <c r="CM413" s="100"/>
      <c r="CN413" s="100"/>
      <c r="CO413" s="100"/>
      <c r="CP413" s="100"/>
      <c r="CQ413" s="100"/>
      <c r="CR413" s="100"/>
      <c r="CS413" s="100"/>
      <c r="CT413" s="100"/>
      <c r="CU413" s="100"/>
      <c r="CV413" s="100"/>
      <c r="CW413" s="100"/>
      <c r="CX413" s="100"/>
      <c r="CY413" s="100"/>
      <c r="CZ413" s="100"/>
      <c r="DA413" s="100"/>
      <c r="DB413" s="100"/>
      <c r="DC413" s="100"/>
      <c r="DD413" s="100"/>
      <c r="DE413" s="100"/>
      <c r="DF413" s="100"/>
      <c r="DG413" s="100"/>
      <c r="DH413" s="100"/>
      <c r="DI413" s="100"/>
      <c r="DJ413" s="100"/>
      <c r="DK413" s="100"/>
      <c r="DL413" s="100"/>
      <c r="DM413" s="100"/>
      <c r="DN413" s="100"/>
      <c r="DO413" s="100"/>
      <c r="DP413" s="100"/>
      <c r="DQ413" s="100"/>
      <c r="DR413" s="100"/>
      <c r="DS413" s="100"/>
      <c r="DT413" s="100"/>
      <c r="DU413" s="100"/>
      <c r="DV413" s="100"/>
      <c r="DW413" s="100"/>
      <c r="DX413" s="100"/>
      <c r="DY413" s="100"/>
      <c r="DZ413" s="100"/>
      <c r="EA413" s="100"/>
      <c r="EB413" s="100"/>
      <c r="EC413" s="100"/>
      <c r="ED413" s="100"/>
      <c r="EE413" s="100"/>
      <c r="EF413" s="100"/>
      <c r="EG413" s="100"/>
      <c r="EH413" s="100"/>
      <c r="EI413" s="100"/>
      <c r="FC413" s="102"/>
      <c r="FD413" s="102"/>
      <c r="FE413" s="102"/>
      <c r="FF413" s="102"/>
      <c r="FG413" s="102"/>
      <c r="FH413" s="102"/>
      <c r="FI413" s="103"/>
      <c r="FJ413" s="103"/>
    </row>
    <row r="414" s="44" customFormat="1" ht="20.1" customHeight="1" spans="1:166">
      <c r="A414" s="84" t="s">
        <v>434</v>
      </c>
      <c r="B414" s="85" t="s">
        <v>32</v>
      </c>
      <c r="C414" s="86" t="s">
        <v>33</v>
      </c>
      <c r="D414" s="87">
        <v>0.022</v>
      </c>
      <c r="E414" s="90">
        <v>8508110000</v>
      </c>
      <c r="F414" s="86">
        <v>4</v>
      </c>
      <c r="G414" s="89">
        <f t="shared" si="18"/>
        <v>38.97</v>
      </c>
      <c r="H414" s="89">
        <f t="shared" si="19"/>
        <v>155.88</v>
      </c>
      <c r="I414" s="101" t="s">
        <v>34</v>
      </c>
      <c r="J414" s="99">
        <f t="shared" si="20"/>
        <v>3.42936</v>
      </c>
      <c r="K414" s="100">
        <v>129.9</v>
      </c>
      <c r="L414" s="100" t="s">
        <v>35</v>
      </c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  <c r="BA414" s="100"/>
      <c r="BB414" s="100"/>
      <c r="BC414" s="100"/>
      <c r="BD414" s="100"/>
      <c r="BE414" s="100"/>
      <c r="BF414" s="100"/>
      <c r="BG414" s="100"/>
      <c r="BH414" s="100"/>
      <c r="BI414" s="100"/>
      <c r="BJ414" s="100"/>
      <c r="BK414" s="100"/>
      <c r="BL414" s="100"/>
      <c r="BM414" s="100"/>
      <c r="BN414" s="100"/>
      <c r="BO414" s="100"/>
      <c r="BP414" s="100"/>
      <c r="BQ414" s="100"/>
      <c r="BR414" s="100"/>
      <c r="BS414" s="100"/>
      <c r="BT414" s="100"/>
      <c r="BU414" s="100"/>
      <c r="BV414" s="100"/>
      <c r="BW414" s="100"/>
      <c r="BX414" s="100"/>
      <c r="BY414" s="100"/>
      <c r="BZ414" s="100"/>
      <c r="CA414" s="100"/>
      <c r="CB414" s="100"/>
      <c r="CC414" s="100"/>
      <c r="CD414" s="100"/>
      <c r="CE414" s="100"/>
      <c r="CF414" s="100"/>
      <c r="CG414" s="100"/>
      <c r="CH414" s="100"/>
      <c r="CI414" s="100"/>
      <c r="CJ414" s="100"/>
      <c r="CK414" s="100"/>
      <c r="CL414" s="100"/>
      <c r="CM414" s="100"/>
      <c r="CN414" s="100"/>
      <c r="CO414" s="100"/>
      <c r="CP414" s="100"/>
      <c r="CQ414" s="100"/>
      <c r="CR414" s="100"/>
      <c r="CS414" s="100"/>
      <c r="CT414" s="100"/>
      <c r="CU414" s="100"/>
      <c r="CV414" s="100"/>
      <c r="CW414" s="100"/>
      <c r="CX414" s="100"/>
      <c r="CY414" s="100"/>
      <c r="CZ414" s="100"/>
      <c r="DA414" s="100"/>
      <c r="DB414" s="100"/>
      <c r="DC414" s="100"/>
      <c r="DD414" s="100"/>
      <c r="DE414" s="100"/>
      <c r="DF414" s="100"/>
      <c r="DG414" s="100"/>
      <c r="DH414" s="100"/>
      <c r="DI414" s="100"/>
      <c r="DJ414" s="100"/>
      <c r="DK414" s="100"/>
      <c r="DL414" s="100"/>
      <c r="DM414" s="100"/>
      <c r="DN414" s="100"/>
      <c r="DO414" s="100"/>
      <c r="DP414" s="100"/>
      <c r="DQ414" s="100"/>
      <c r="DR414" s="100"/>
      <c r="DS414" s="100"/>
      <c r="DT414" s="100"/>
      <c r="DU414" s="100"/>
      <c r="DV414" s="100"/>
      <c r="DW414" s="100"/>
      <c r="DX414" s="100"/>
      <c r="DY414" s="100"/>
      <c r="DZ414" s="100"/>
      <c r="EA414" s="100"/>
      <c r="EB414" s="100"/>
      <c r="EC414" s="100"/>
      <c r="ED414" s="100"/>
      <c r="EE414" s="100"/>
      <c r="EF414" s="100"/>
      <c r="EG414" s="100"/>
      <c r="EH414" s="100"/>
      <c r="EI414" s="100"/>
      <c r="FC414" s="102"/>
      <c r="FD414" s="102"/>
      <c r="FE414" s="102"/>
      <c r="FF414" s="102"/>
      <c r="FG414" s="102"/>
      <c r="FH414" s="102"/>
      <c r="FI414" s="103"/>
      <c r="FJ414" s="103"/>
    </row>
    <row r="415" s="44" customFormat="1" ht="20.1" customHeight="1" spans="1:166">
      <c r="A415" s="84" t="s">
        <v>435</v>
      </c>
      <c r="B415" s="85" t="s">
        <v>32</v>
      </c>
      <c r="C415" s="86" t="s">
        <v>33</v>
      </c>
      <c r="D415" s="87">
        <v>0.022</v>
      </c>
      <c r="E415" s="90">
        <v>8508110000</v>
      </c>
      <c r="F415" s="86">
        <v>4</v>
      </c>
      <c r="G415" s="89">
        <f t="shared" si="18"/>
        <v>38.97</v>
      </c>
      <c r="H415" s="89">
        <f t="shared" si="19"/>
        <v>155.88</v>
      </c>
      <c r="I415" s="101" t="s">
        <v>34</v>
      </c>
      <c r="J415" s="99">
        <f t="shared" si="20"/>
        <v>3.42936</v>
      </c>
      <c r="K415" s="100">
        <v>129.9</v>
      </c>
      <c r="L415" s="100" t="s">
        <v>35</v>
      </c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  <c r="BA415" s="100"/>
      <c r="BB415" s="100"/>
      <c r="BC415" s="100"/>
      <c r="BD415" s="100"/>
      <c r="BE415" s="100"/>
      <c r="BF415" s="100"/>
      <c r="BG415" s="100"/>
      <c r="BH415" s="100"/>
      <c r="BI415" s="100"/>
      <c r="BJ415" s="100"/>
      <c r="BK415" s="100"/>
      <c r="BL415" s="100"/>
      <c r="BM415" s="100"/>
      <c r="BN415" s="100"/>
      <c r="BO415" s="100"/>
      <c r="BP415" s="100"/>
      <c r="BQ415" s="100"/>
      <c r="BR415" s="100"/>
      <c r="BS415" s="100"/>
      <c r="BT415" s="100"/>
      <c r="BU415" s="100"/>
      <c r="BV415" s="100"/>
      <c r="BW415" s="100"/>
      <c r="BX415" s="100"/>
      <c r="BY415" s="100"/>
      <c r="BZ415" s="100"/>
      <c r="CA415" s="100"/>
      <c r="CB415" s="100"/>
      <c r="CC415" s="100"/>
      <c r="CD415" s="100"/>
      <c r="CE415" s="100"/>
      <c r="CF415" s="100"/>
      <c r="CG415" s="100"/>
      <c r="CH415" s="100"/>
      <c r="CI415" s="100"/>
      <c r="CJ415" s="100"/>
      <c r="CK415" s="100"/>
      <c r="CL415" s="100"/>
      <c r="CM415" s="100"/>
      <c r="CN415" s="100"/>
      <c r="CO415" s="100"/>
      <c r="CP415" s="100"/>
      <c r="CQ415" s="100"/>
      <c r="CR415" s="100"/>
      <c r="CS415" s="100"/>
      <c r="CT415" s="100"/>
      <c r="CU415" s="100"/>
      <c r="CV415" s="100"/>
      <c r="CW415" s="100"/>
      <c r="CX415" s="100"/>
      <c r="CY415" s="100"/>
      <c r="CZ415" s="100"/>
      <c r="DA415" s="100"/>
      <c r="DB415" s="100"/>
      <c r="DC415" s="100"/>
      <c r="DD415" s="100"/>
      <c r="DE415" s="100"/>
      <c r="DF415" s="100"/>
      <c r="DG415" s="100"/>
      <c r="DH415" s="100"/>
      <c r="DI415" s="100"/>
      <c r="DJ415" s="100"/>
      <c r="DK415" s="100"/>
      <c r="DL415" s="100"/>
      <c r="DM415" s="100"/>
      <c r="DN415" s="100"/>
      <c r="DO415" s="100"/>
      <c r="DP415" s="100"/>
      <c r="DQ415" s="100"/>
      <c r="DR415" s="100"/>
      <c r="DS415" s="100"/>
      <c r="DT415" s="100"/>
      <c r="DU415" s="100"/>
      <c r="DV415" s="100"/>
      <c r="DW415" s="100"/>
      <c r="DX415" s="100"/>
      <c r="DY415" s="100"/>
      <c r="DZ415" s="100"/>
      <c r="EA415" s="100"/>
      <c r="EB415" s="100"/>
      <c r="EC415" s="100"/>
      <c r="ED415" s="100"/>
      <c r="EE415" s="100"/>
      <c r="EF415" s="100"/>
      <c r="EG415" s="100"/>
      <c r="EH415" s="100"/>
      <c r="EI415" s="100"/>
      <c r="FC415" s="102"/>
      <c r="FD415" s="102"/>
      <c r="FE415" s="102"/>
      <c r="FF415" s="102"/>
      <c r="FG415" s="102"/>
      <c r="FH415" s="102"/>
      <c r="FI415" s="103"/>
      <c r="FJ415" s="103"/>
    </row>
    <row r="416" s="44" customFormat="1" ht="20.1" customHeight="1" spans="1:166">
      <c r="A416" s="84" t="s">
        <v>436</v>
      </c>
      <c r="B416" s="85" t="s">
        <v>32</v>
      </c>
      <c r="C416" s="86" t="s">
        <v>33</v>
      </c>
      <c r="D416" s="87">
        <v>0.022</v>
      </c>
      <c r="E416" s="90">
        <v>8508110000</v>
      </c>
      <c r="F416" s="86">
        <v>4</v>
      </c>
      <c r="G416" s="89">
        <f t="shared" si="18"/>
        <v>38.97</v>
      </c>
      <c r="H416" s="89">
        <f t="shared" si="19"/>
        <v>155.88</v>
      </c>
      <c r="I416" s="101" t="s">
        <v>34</v>
      </c>
      <c r="J416" s="99">
        <f t="shared" si="20"/>
        <v>3.42936</v>
      </c>
      <c r="K416" s="100">
        <v>129.9</v>
      </c>
      <c r="L416" s="100" t="s">
        <v>35</v>
      </c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  <c r="BA416" s="100"/>
      <c r="BB416" s="100"/>
      <c r="BC416" s="100"/>
      <c r="BD416" s="100"/>
      <c r="BE416" s="100"/>
      <c r="BF416" s="100"/>
      <c r="BG416" s="100"/>
      <c r="BH416" s="100"/>
      <c r="BI416" s="100"/>
      <c r="BJ416" s="100"/>
      <c r="BK416" s="100"/>
      <c r="BL416" s="100"/>
      <c r="BM416" s="100"/>
      <c r="BN416" s="100"/>
      <c r="BO416" s="100"/>
      <c r="BP416" s="100"/>
      <c r="BQ416" s="100"/>
      <c r="BR416" s="100"/>
      <c r="BS416" s="100"/>
      <c r="BT416" s="100"/>
      <c r="BU416" s="100"/>
      <c r="BV416" s="100"/>
      <c r="BW416" s="100"/>
      <c r="BX416" s="100"/>
      <c r="BY416" s="100"/>
      <c r="BZ416" s="100"/>
      <c r="CA416" s="100"/>
      <c r="CB416" s="100"/>
      <c r="CC416" s="100"/>
      <c r="CD416" s="100"/>
      <c r="CE416" s="100"/>
      <c r="CF416" s="100"/>
      <c r="CG416" s="100"/>
      <c r="CH416" s="100"/>
      <c r="CI416" s="100"/>
      <c r="CJ416" s="100"/>
      <c r="CK416" s="100"/>
      <c r="CL416" s="100"/>
      <c r="CM416" s="100"/>
      <c r="CN416" s="100"/>
      <c r="CO416" s="100"/>
      <c r="CP416" s="100"/>
      <c r="CQ416" s="100"/>
      <c r="CR416" s="100"/>
      <c r="CS416" s="100"/>
      <c r="CT416" s="100"/>
      <c r="CU416" s="100"/>
      <c r="CV416" s="100"/>
      <c r="CW416" s="100"/>
      <c r="CX416" s="100"/>
      <c r="CY416" s="100"/>
      <c r="CZ416" s="100"/>
      <c r="DA416" s="100"/>
      <c r="DB416" s="100"/>
      <c r="DC416" s="100"/>
      <c r="DD416" s="100"/>
      <c r="DE416" s="100"/>
      <c r="DF416" s="100"/>
      <c r="DG416" s="100"/>
      <c r="DH416" s="100"/>
      <c r="DI416" s="100"/>
      <c r="DJ416" s="100"/>
      <c r="DK416" s="100"/>
      <c r="DL416" s="100"/>
      <c r="DM416" s="100"/>
      <c r="DN416" s="100"/>
      <c r="DO416" s="100"/>
      <c r="DP416" s="100"/>
      <c r="DQ416" s="100"/>
      <c r="DR416" s="100"/>
      <c r="DS416" s="100"/>
      <c r="DT416" s="100"/>
      <c r="DU416" s="100"/>
      <c r="DV416" s="100"/>
      <c r="DW416" s="100"/>
      <c r="DX416" s="100"/>
      <c r="DY416" s="100"/>
      <c r="DZ416" s="100"/>
      <c r="EA416" s="100"/>
      <c r="EB416" s="100"/>
      <c r="EC416" s="100"/>
      <c r="ED416" s="100"/>
      <c r="EE416" s="100"/>
      <c r="EF416" s="100"/>
      <c r="EG416" s="100"/>
      <c r="EH416" s="100"/>
      <c r="EI416" s="100"/>
      <c r="FC416" s="102"/>
      <c r="FD416" s="102"/>
      <c r="FE416" s="102"/>
      <c r="FF416" s="102"/>
      <c r="FG416" s="102"/>
      <c r="FH416" s="102"/>
      <c r="FI416" s="103"/>
      <c r="FJ416" s="103"/>
    </row>
    <row r="417" s="44" customFormat="1" ht="20.1" customHeight="1" spans="1:166">
      <c r="A417" s="84" t="s">
        <v>437</v>
      </c>
      <c r="B417" s="85" t="s">
        <v>32</v>
      </c>
      <c r="C417" s="86" t="s">
        <v>33</v>
      </c>
      <c r="D417" s="87">
        <v>0.022</v>
      </c>
      <c r="E417" s="90">
        <v>8508110000</v>
      </c>
      <c r="F417" s="86">
        <v>4</v>
      </c>
      <c r="G417" s="89">
        <f t="shared" si="18"/>
        <v>38.97</v>
      </c>
      <c r="H417" s="89">
        <f t="shared" si="19"/>
        <v>155.88</v>
      </c>
      <c r="I417" s="101" t="s">
        <v>34</v>
      </c>
      <c r="J417" s="99">
        <f t="shared" si="20"/>
        <v>3.42936</v>
      </c>
      <c r="K417" s="100">
        <v>129.9</v>
      </c>
      <c r="L417" s="100" t="s">
        <v>35</v>
      </c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  <c r="BA417" s="100"/>
      <c r="BB417" s="100"/>
      <c r="BC417" s="100"/>
      <c r="BD417" s="100"/>
      <c r="BE417" s="100"/>
      <c r="BF417" s="100"/>
      <c r="BG417" s="100"/>
      <c r="BH417" s="100"/>
      <c r="BI417" s="100"/>
      <c r="BJ417" s="100"/>
      <c r="BK417" s="100"/>
      <c r="BL417" s="100"/>
      <c r="BM417" s="100"/>
      <c r="BN417" s="100"/>
      <c r="BO417" s="100"/>
      <c r="BP417" s="100"/>
      <c r="BQ417" s="100"/>
      <c r="BR417" s="100"/>
      <c r="BS417" s="100"/>
      <c r="BT417" s="100"/>
      <c r="BU417" s="100"/>
      <c r="BV417" s="100"/>
      <c r="BW417" s="100"/>
      <c r="BX417" s="100"/>
      <c r="BY417" s="100"/>
      <c r="BZ417" s="100"/>
      <c r="CA417" s="100"/>
      <c r="CB417" s="100"/>
      <c r="CC417" s="100"/>
      <c r="CD417" s="100"/>
      <c r="CE417" s="100"/>
      <c r="CF417" s="100"/>
      <c r="CG417" s="100"/>
      <c r="CH417" s="100"/>
      <c r="CI417" s="100"/>
      <c r="CJ417" s="100"/>
      <c r="CK417" s="100"/>
      <c r="CL417" s="100"/>
      <c r="CM417" s="100"/>
      <c r="CN417" s="100"/>
      <c r="CO417" s="100"/>
      <c r="CP417" s="100"/>
      <c r="CQ417" s="100"/>
      <c r="CR417" s="100"/>
      <c r="CS417" s="100"/>
      <c r="CT417" s="100"/>
      <c r="CU417" s="100"/>
      <c r="CV417" s="100"/>
      <c r="CW417" s="100"/>
      <c r="CX417" s="100"/>
      <c r="CY417" s="100"/>
      <c r="CZ417" s="100"/>
      <c r="DA417" s="100"/>
      <c r="DB417" s="100"/>
      <c r="DC417" s="100"/>
      <c r="DD417" s="100"/>
      <c r="DE417" s="100"/>
      <c r="DF417" s="100"/>
      <c r="DG417" s="100"/>
      <c r="DH417" s="100"/>
      <c r="DI417" s="100"/>
      <c r="DJ417" s="100"/>
      <c r="DK417" s="100"/>
      <c r="DL417" s="100"/>
      <c r="DM417" s="100"/>
      <c r="DN417" s="100"/>
      <c r="DO417" s="100"/>
      <c r="DP417" s="100"/>
      <c r="DQ417" s="100"/>
      <c r="DR417" s="100"/>
      <c r="DS417" s="100"/>
      <c r="DT417" s="100"/>
      <c r="DU417" s="100"/>
      <c r="DV417" s="100"/>
      <c r="DW417" s="100"/>
      <c r="DX417" s="100"/>
      <c r="DY417" s="100"/>
      <c r="DZ417" s="100"/>
      <c r="EA417" s="100"/>
      <c r="EB417" s="100"/>
      <c r="EC417" s="100"/>
      <c r="ED417" s="100"/>
      <c r="EE417" s="100"/>
      <c r="EF417" s="100"/>
      <c r="EG417" s="100"/>
      <c r="EH417" s="100"/>
      <c r="EI417" s="100"/>
      <c r="FC417" s="102"/>
      <c r="FD417" s="102"/>
      <c r="FE417" s="102"/>
      <c r="FF417" s="102"/>
      <c r="FG417" s="102"/>
      <c r="FH417" s="102"/>
      <c r="FI417" s="103"/>
      <c r="FJ417" s="103"/>
    </row>
    <row r="418" s="44" customFormat="1" ht="20.1" customHeight="1" spans="1:166">
      <c r="A418" s="84" t="s">
        <v>438</v>
      </c>
      <c r="B418" s="85" t="s">
        <v>32</v>
      </c>
      <c r="C418" s="86" t="s">
        <v>33</v>
      </c>
      <c r="D418" s="87">
        <v>0.022</v>
      </c>
      <c r="E418" s="90">
        <v>8508110000</v>
      </c>
      <c r="F418" s="86">
        <v>4</v>
      </c>
      <c r="G418" s="89">
        <f t="shared" si="18"/>
        <v>38.97</v>
      </c>
      <c r="H418" s="89">
        <f t="shared" si="19"/>
        <v>155.88</v>
      </c>
      <c r="I418" s="101" t="s">
        <v>34</v>
      </c>
      <c r="J418" s="99">
        <f t="shared" si="20"/>
        <v>3.42936</v>
      </c>
      <c r="K418" s="100">
        <v>129.9</v>
      </c>
      <c r="L418" s="100" t="s">
        <v>35</v>
      </c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  <c r="BA418" s="100"/>
      <c r="BB418" s="100"/>
      <c r="BC418" s="100"/>
      <c r="BD418" s="100"/>
      <c r="BE418" s="100"/>
      <c r="BF418" s="100"/>
      <c r="BG418" s="100"/>
      <c r="BH418" s="100"/>
      <c r="BI418" s="100"/>
      <c r="BJ418" s="100"/>
      <c r="BK418" s="100"/>
      <c r="BL418" s="100"/>
      <c r="BM418" s="100"/>
      <c r="BN418" s="100"/>
      <c r="BO418" s="100"/>
      <c r="BP418" s="100"/>
      <c r="BQ418" s="100"/>
      <c r="BR418" s="100"/>
      <c r="BS418" s="100"/>
      <c r="BT418" s="100"/>
      <c r="BU418" s="100"/>
      <c r="BV418" s="100"/>
      <c r="BW418" s="100"/>
      <c r="BX418" s="100"/>
      <c r="BY418" s="100"/>
      <c r="BZ418" s="100"/>
      <c r="CA418" s="100"/>
      <c r="CB418" s="100"/>
      <c r="CC418" s="100"/>
      <c r="CD418" s="100"/>
      <c r="CE418" s="100"/>
      <c r="CF418" s="100"/>
      <c r="CG418" s="100"/>
      <c r="CH418" s="100"/>
      <c r="CI418" s="100"/>
      <c r="CJ418" s="100"/>
      <c r="CK418" s="100"/>
      <c r="CL418" s="100"/>
      <c r="CM418" s="100"/>
      <c r="CN418" s="100"/>
      <c r="CO418" s="100"/>
      <c r="CP418" s="100"/>
      <c r="CQ418" s="100"/>
      <c r="CR418" s="100"/>
      <c r="CS418" s="100"/>
      <c r="CT418" s="100"/>
      <c r="CU418" s="100"/>
      <c r="CV418" s="100"/>
      <c r="CW418" s="100"/>
      <c r="CX418" s="100"/>
      <c r="CY418" s="100"/>
      <c r="CZ418" s="100"/>
      <c r="DA418" s="100"/>
      <c r="DB418" s="100"/>
      <c r="DC418" s="100"/>
      <c r="DD418" s="100"/>
      <c r="DE418" s="100"/>
      <c r="DF418" s="100"/>
      <c r="DG418" s="100"/>
      <c r="DH418" s="100"/>
      <c r="DI418" s="100"/>
      <c r="DJ418" s="100"/>
      <c r="DK418" s="100"/>
      <c r="DL418" s="100"/>
      <c r="DM418" s="100"/>
      <c r="DN418" s="100"/>
      <c r="DO418" s="100"/>
      <c r="DP418" s="100"/>
      <c r="DQ418" s="100"/>
      <c r="DR418" s="100"/>
      <c r="DS418" s="100"/>
      <c r="DT418" s="100"/>
      <c r="DU418" s="100"/>
      <c r="DV418" s="100"/>
      <c r="DW418" s="100"/>
      <c r="DX418" s="100"/>
      <c r="DY418" s="100"/>
      <c r="DZ418" s="100"/>
      <c r="EA418" s="100"/>
      <c r="EB418" s="100"/>
      <c r="EC418" s="100"/>
      <c r="ED418" s="100"/>
      <c r="EE418" s="100"/>
      <c r="EF418" s="100"/>
      <c r="EG418" s="100"/>
      <c r="EH418" s="100"/>
      <c r="EI418" s="100"/>
      <c r="FC418" s="102"/>
      <c r="FD418" s="102"/>
      <c r="FE418" s="102"/>
      <c r="FF418" s="102"/>
      <c r="FG418" s="102"/>
      <c r="FH418" s="102"/>
      <c r="FI418" s="103"/>
      <c r="FJ418" s="103"/>
    </row>
    <row r="419" s="44" customFormat="1" ht="20.1" customHeight="1" spans="1:166">
      <c r="A419" s="84" t="s">
        <v>439</v>
      </c>
      <c r="B419" s="85" t="s">
        <v>32</v>
      </c>
      <c r="C419" s="86" t="s">
        <v>33</v>
      </c>
      <c r="D419" s="87">
        <v>0.022</v>
      </c>
      <c r="E419" s="90">
        <v>8508110000</v>
      </c>
      <c r="F419" s="86">
        <v>4</v>
      </c>
      <c r="G419" s="89">
        <f t="shared" si="18"/>
        <v>38.97</v>
      </c>
      <c r="H419" s="89">
        <f t="shared" si="19"/>
        <v>155.88</v>
      </c>
      <c r="I419" s="101" t="s">
        <v>34</v>
      </c>
      <c r="J419" s="99">
        <f t="shared" si="20"/>
        <v>3.42936</v>
      </c>
      <c r="K419" s="100">
        <v>129.9</v>
      </c>
      <c r="L419" s="100" t="s">
        <v>35</v>
      </c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  <c r="BA419" s="100"/>
      <c r="BB419" s="100"/>
      <c r="BC419" s="100"/>
      <c r="BD419" s="100"/>
      <c r="BE419" s="100"/>
      <c r="BF419" s="100"/>
      <c r="BG419" s="100"/>
      <c r="BH419" s="100"/>
      <c r="BI419" s="100"/>
      <c r="BJ419" s="100"/>
      <c r="BK419" s="100"/>
      <c r="BL419" s="100"/>
      <c r="BM419" s="100"/>
      <c r="BN419" s="100"/>
      <c r="BO419" s="100"/>
      <c r="BP419" s="100"/>
      <c r="BQ419" s="100"/>
      <c r="BR419" s="100"/>
      <c r="BS419" s="100"/>
      <c r="BT419" s="100"/>
      <c r="BU419" s="100"/>
      <c r="BV419" s="100"/>
      <c r="BW419" s="100"/>
      <c r="BX419" s="100"/>
      <c r="BY419" s="100"/>
      <c r="BZ419" s="100"/>
      <c r="CA419" s="100"/>
      <c r="CB419" s="100"/>
      <c r="CC419" s="100"/>
      <c r="CD419" s="100"/>
      <c r="CE419" s="100"/>
      <c r="CF419" s="100"/>
      <c r="CG419" s="100"/>
      <c r="CH419" s="100"/>
      <c r="CI419" s="100"/>
      <c r="CJ419" s="100"/>
      <c r="CK419" s="100"/>
      <c r="CL419" s="100"/>
      <c r="CM419" s="100"/>
      <c r="CN419" s="100"/>
      <c r="CO419" s="100"/>
      <c r="CP419" s="100"/>
      <c r="CQ419" s="100"/>
      <c r="CR419" s="100"/>
      <c r="CS419" s="100"/>
      <c r="CT419" s="100"/>
      <c r="CU419" s="100"/>
      <c r="CV419" s="100"/>
      <c r="CW419" s="100"/>
      <c r="CX419" s="100"/>
      <c r="CY419" s="100"/>
      <c r="CZ419" s="100"/>
      <c r="DA419" s="100"/>
      <c r="DB419" s="100"/>
      <c r="DC419" s="100"/>
      <c r="DD419" s="100"/>
      <c r="DE419" s="100"/>
      <c r="DF419" s="100"/>
      <c r="DG419" s="100"/>
      <c r="DH419" s="100"/>
      <c r="DI419" s="100"/>
      <c r="DJ419" s="100"/>
      <c r="DK419" s="100"/>
      <c r="DL419" s="100"/>
      <c r="DM419" s="100"/>
      <c r="DN419" s="100"/>
      <c r="DO419" s="100"/>
      <c r="DP419" s="100"/>
      <c r="DQ419" s="100"/>
      <c r="DR419" s="100"/>
      <c r="DS419" s="100"/>
      <c r="DT419" s="100"/>
      <c r="DU419" s="100"/>
      <c r="DV419" s="100"/>
      <c r="DW419" s="100"/>
      <c r="DX419" s="100"/>
      <c r="DY419" s="100"/>
      <c r="DZ419" s="100"/>
      <c r="EA419" s="100"/>
      <c r="EB419" s="100"/>
      <c r="EC419" s="100"/>
      <c r="ED419" s="100"/>
      <c r="EE419" s="100"/>
      <c r="EF419" s="100"/>
      <c r="EG419" s="100"/>
      <c r="EH419" s="100"/>
      <c r="EI419" s="100"/>
      <c r="FC419" s="102"/>
      <c r="FD419" s="102"/>
      <c r="FE419" s="102"/>
      <c r="FF419" s="102"/>
      <c r="FG419" s="102"/>
      <c r="FH419" s="102"/>
      <c r="FI419" s="103"/>
      <c r="FJ419" s="103"/>
    </row>
    <row r="420" s="44" customFormat="1" ht="20.1" customHeight="1" spans="1:166">
      <c r="A420" s="84" t="s">
        <v>440</v>
      </c>
      <c r="B420" s="85" t="s">
        <v>32</v>
      </c>
      <c r="C420" s="86" t="s">
        <v>33</v>
      </c>
      <c r="D420" s="87">
        <v>0.022</v>
      </c>
      <c r="E420" s="90">
        <v>8508110000</v>
      </c>
      <c r="F420" s="86">
        <v>4</v>
      </c>
      <c r="G420" s="89">
        <f t="shared" si="18"/>
        <v>38.97</v>
      </c>
      <c r="H420" s="89">
        <f t="shared" si="19"/>
        <v>155.88</v>
      </c>
      <c r="I420" s="101" t="s">
        <v>34</v>
      </c>
      <c r="J420" s="99">
        <f t="shared" si="20"/>
        <v>3.42936</v>
      </c>
      <c r="K420" s="100">
        <v>129.9</v>
      </c>
      <c r="L420" s="100" t="s">
        <v>35</v>
      </c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  <c r="BA420" s="100"/>
      <c r="BB420" s="100"/>
      <c r="BC420" s="100"/>
      <c r="BD420" s="100"/>
      <c r="BE420" s="100"/>
      <c r="BF420" s="100"/>
      <c r="BG420" s="100"/>
      <c r="BH420" s="100"/>
      <c r="BI420" s="100"/>
      <c r="BJ420" s="100"/>
      <c r="BK420" s="100"/>
      <c r="BL420" s="100"/>
      <c r="BM420" s="100"/>
      <c r="BN420" s="100"/>
      <c r="BO420" s="100"/>
      <c r="BP420" s="100"/>
      <c r="BQ420" s="100"/>
      <c r="BR420" s="100"/>
      <c r="BS420" s="100"/>
      <c r="BT420" s="100"/>
      <c r="BU420" s="100"/>
      <c r="BV420" s="100"/>
      <c r="BW420" s="100"/>
      <c r="BX420" s="100"/>
      <c r="BY420" s="100"/>
      <c r="BZ420" s="100"/>
      <c r="CA420" s="100"/>
      <c r="CB420" s="100"/>
      <c r="CC420" s="100"/>
      <c r="CD420" s="100"/>
      <c r="CE420" s="100"/>
      <c r="CF420" s="100"/>
      <c r="CG420" s="100"/>
      <c r="CH420" s="100"/>
      <c r="CI420" s="100"/>
      <c r="CJ420" s="100"/>
      <c r="CK420" s="100"/>
      <c r="CL420" s="100"/>
      <c r="CM420" s="100"/>
      <c r="CN420" s="100"/>
      <c r="CO420" s="100"/>
      <c r="CP420" s="100"/>
      <c r="CQ420" s="100"/>
      <c r="CR420" s="100"/>
      <c r="CS420" s="100"/>
      <c r="CT420" s="100"/>
      <c r="CU420" s="100"/>
      <c r="CV420" s="100"/>
      <c r="CW420" s="100"/>
      <c r="CX420" s="100"/>
      <c r="CY420" s="100"/>
      <c r="CZ420" s="100"/>
      <c r="DA420" s="100"/>
      <c r="DB420" s="100"/>
      <c r="DC420" s="100"/>
      <c r="DD420" s="100"/>
      <c r="DE420" s="100"/>
      <c r="DF420" s="100"/>
      <c r="DG420" s="100"/>
      <c r="DH420" s="100"/>
      <c r="DI420" s="100"/>
      <c r="DJ420" s="100"/>
      <c r="DK420" s="100"/>
      <c r="DL420" s="100"/>
      <c r="DM420" s="100"/>
      <c r="DN420" s="100"/>
      <c r="DO420" s="100"/>
      <c r="DP420" s="100"/>
      <c r="DQ420" s="100"/>
      <c r="DR420" s="100"/>
      <c r="DS420" s="100"/>
      <c r="DT420" s="100"/>
      <c r="DU420" s="100"/>
      <c r="DV420" s="100"/>
      <c r="DW420" s="100"/>
      <c r="DX420" s="100"/>
      <c r="DY420" s="100"/>
      <c r="DZ420" s="100"/>
      <c r="EA420" s="100"/>
      <c r="EB420" s="100"/>
      <c r="EC420" s="100"/>
      <c r="ED420" s="100"/>
      <c r="EE420" s="100"/>
      <c r="EF420" s="100"/>
      <c r="EG420" s="100"/>
      <c r="EH420" s="100"/>
      <c r="EI420" s="100"/>
      <c r="FC420" s="102"/>
      <c r="FD420" s="102"/>
      <c r="FE420" s="102"/>
      <c r="FF420" s="102"/>
      <c r="FG420" s="102"/>
      <c r="FH420" s="102"/>
      <c r="FI420" s="103"/>
      <c r="FJ420" s="103"/>
    </row>
    <row r="421" s="44" customFormat="1" ht="20.1" customHeight="1" spans="1:166">
      <c r="A421" s="84" t="s">
        <v>441</v>
      </c>
      <c r="B421" s="85" t="s">
        <v>32</v>
      </c>
      <c r="C421" s="86" t="s">
        <v>33</v>
      </c>
      <c r="D421" s="87">
        <v>0.022</v>
      </c>
      <c r="E421" s="90">
        <v>8508110000</v>
      </c>
      <c r="F421" s="86">
        <v>4</v>
      </c>
      <c r="G421" s="89">
        <f t="shared" si="18"/>
        <v>38.97</v>
      </c>
      <c r="H421" s="89">
        <f t="shared" si="19"/>
        <v>155.88</v>
      </c>
      <c r="I421" s="101" t="s">
        <v>34</v>
      </c>
      <c r="J421" s="99">
        <f t="shared" si="20"/>
        <v>3.42936</v>
      </c>
      <c r="K421" s="100">
        <v>129.9</v>
      </c>
      <c r="L421" s="100" t="s">
        <v>35</v>
      </c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  <c r="BA421" s="100"/>
      <c r="BB421" s="100"/>
      <c r="BC421" s="100"/>
      <c r="BD421" s="100"/>
      <c r="BE421" s="100"/>
      <c r="BF421" s="100"/>
      <c r="BG421" s="100"/>
      <c r="BH421" s="100"/>
      <c r="BI421" s="100"/>
      <c r="BJ421" s="100"/>
      <c r="BK421" s="100"/>
      <c r="BL421" s="100"/>
      <c r="BM421" s="100"/>
      <c r="BN421" s="100"/>
      <c r="BO421" s="100"/>
      <c r="BP421" s="100"/>
      <c r="BQ421" s="100"/>
      <c r="BR421" s="100"/>
      <c r="BS421" s="100"/>
      <c r="BT421" s="100"/>
      <c r="BU421" s="100"/>
      <c r="BV421" s="100"/>
      <c r="BW421" s="100"/>
      <c r="BX421" s="100"/>
      <c r="BY421" s="100"/>
      <c r="BZ421" s="100"/>
      <c r="CA421" s="100"/>
      <c r="CB421" s="100"/>
      <c r="CC421" s="100"/>
      <c r="CD421" s="100"/>
      <c r="CE421" s="100"/>
      <c r="CF421" s="100"/>
      <c r="CG421" s="100"/>
      <c r="CH421" s="100"/>
      <c r="CI421" s="100"/>
      <c r="CJ421" s="100"/>
      <c r="CK421" s="100"/>
      <c r="CL421" s="100"/>
      <c r="CM421" s="100"/>
      <c r="CN421" s="100"/>
      <c r="CO421" s="100"/>
      <c r="CP421" s="100"/>
      <c r="CQ421" s="100"/>
      <c r="CR421" s="100"/>
      <c r="CS421" s="100"/>
      <c r="CT421" s="100"/>
      <c r="CU421" s="100"/>
      <c r="CV421" s="100"/>
      <c r="CW421" s="100"/>
      <c r="CX421" s="100"/>
      <c r="CY421" s="100"/>
      <c r="CZ421" s="100"/>
      <c r="DA421" s="100"/>
      <c r="DB421" s="100"/>
      <c r="DC421" s="100"/>
      <c r="DD421" s="100"/>
      <c r="DE421" s="100"/>
      <c r="DF421" s="100"/>
      <c r="DG421" s="100"/>
      <c r="DH421" s="100"/>
      <c r="DI421" s="100"/>
      <c r="DJ421" s="100"/>
      <c r="DK421" s="100"/>
      <c r="DL421" s="100"/>
      <c r="DM421" s="100"/>
      <c r="DN421" s="100"/>
      <c r="DO421" s="100"/>
      <c r="DP421" s="100"/>
      <c r="DQ421" s="100"/>
      <c r="DR421" s="100"/>
      <c r="DS421" s="100"/>
      <c r="DT421" s="100"/>
      <c r="DU421" s="100"/>
      <c r="DV421" s="100"/>
      <c r="DW421" s="100"/>
      <c r="DX421" s="100"/>
      <c r="DY421" s="100"/>
      <c r="DZ421" s="100"/>
      <c r="EA421" s="100"/>
      <c r="EB421" s="100"/>
      <c r="EC421" s="100"/>
      <c r="ED421" s="100"/>
      <c r="EE421" s="100"/>
      <c r="EF421" s="100"/>
      <c r="EG421" s="100"/>
      <c r="EH421" s="100"/>
      <c r="EI421" s="100"/>
      <c r="FC421" s="102"/>
      <c r="FD421" s="102"/>
      <c r="FE421" s="102"/>
      <c r="FF421" s="102"/>
      <c r="FG421" s="102"/>
      <c r="FH421" s="102"/>
      <c r="FI421" s="103"/>
      <c r="FJ421" s="103"/>
    </row>
    <row r="422" s="44" customFormat="1" ht="20.1" customHeight="1" spans="1:166">
      <c r="A422" s="84" t="s">
        <v>442</v>
      </c>
      <c r="B422" s="85" t="s">
        <v>32</v>
      </c>
      <c r="C422" s="86" t="s">
        <v>33</v>
      </c>
      <c r="D422" s="87">
        <v>0.022</v>
      </c>
      <c r="E422" s="90">
        <v>8508110000</v>
      </c>
      <c r="F422" s="86">
        <v>4</v>
      </c>
      <c r="G422" s="89">
        <f t="shared" si="18"/>
        <v>38.97</v>
      </c>
      <c r="H422" s="89">
        <f t="shared" si="19"/>
        <v>155.88</v>
      </c>
      <c r="I422" s="101" t="s">
        <v>34</v>
      </c>
      <c r="J422" s="99">
        <f t="shared" si="20"/>
        <v>3.42936</v>
      </c>
      <c r="K422" s="100">
        <v>129.9</v>
      </c>
      <c r="L422" s="100" t="s">
        <v>35</v>
      </c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  <c r="BA422" s="100"/>
      <c r="BB422" s="100"/>
      <c r="BC422" s="100"/>
      <c r="BD422" s="100"/>
      <c r="BE422" s="100"/>
      <c r="BF422" s="100"/>
      <c r="BG422" s="100"/>
      <c r="BH422" s="100"/>
      <c r="BI422" s="100"/>
      <c r="BJ422" s="100"/>
      <c r="BK422" s="100"/>
      <c r="BL422" s="100"/>
      <c r="BM422" s="100"/>
      <c r="BN422" s="100"/>
      <c r="BO422" s="100"/>
      <c r="BP422" s="100"/>
      <c r="BQ422" s="100"/>
      <c r="BR422" s="100"/>
      <c r="BS422" s="100"/>
      <c r="BT422" s="100"/>
      <c r="BU422" s="100"/>
      <c r="BV422" s="100"/>
      <c r="BW422" s="100"/>
      <c r="BX422" s="100"/>
      <c r="BY422" s="100"/>
      <c r="BZ422" s="100"/>
      <c r="CA422" s="100"/>
      <c r="CB422" s="100"/>
      <c r="CC422" s="100"/>
      <c r="CD422" s="100"/>
      <c r="CE422" s="100"/>
      <c r="CF422" s="100"/>
      <c r="CG422" s="100"/>
      <c r="CH422" s="100"/>
      <c r="CI422" s="100"/>
      <c r="CJ422" s="100"/>
      <c r="CK422" s="100"/>
      <c r="CL422" s="100"/>
      <c r="CM422" s="100"/>
      <c r="CN422" s="100"/>
      <c r="CO422" s="100"/>
      <c r="CP422" s="100"/>
      <c r="CQ422" s="100"/>
      <c r="CR422" s="100"/>
      <c r="CS422" s="100"/>
      <c r="CT422" s="100"/>
      <c r="CU422" s="100"/>
      <c r="CV422" s="100"/>
      <c r="CW422" s="100"/>
      <c r="CX422" s="100"/>
      <c r="CY422" s="100"/>
      <c r="CZ422" s="100"/>
      <c r="DA422" s="100"/>
      <c r="DB422" s="100"/>
      <c r="DC422" s="100"/>
      <c r="DD422" s="100"/>
      <c r="DE422" s="100"/>
      <c r="DF422" s="100"/>
      <c r="DG422" s="100"/>
      <c r="DH422" s="100"/>
      <c r="DI422" s="100"/>
      <c r="DJ422" s="100"/>
      <c r="DK422" s="100"/>
      <c r="DL422" s="100"/>
      <c r="DM422" s="100"/>
      <c r="DN422" s="100"/>
      <c r="DO422" s="100"/>
      <c r="DP422" s="100"/>
      <c r="DQ422" s="100"/>
      <c r="DR422" s="100"/>
      <c r="DS422" s="100"/>
      <c r="DT422" s="100"/>
      <c r="DU422" s="100"/>
      <c r="DV422" s="100"/>
      <c r="DW422" s="100"/>
      <c r="DX422" s="100"/>
      <c r="DY422" s="100"/>
      <c r="DZ422" s="100"/>
      <c r="EA422" s="100"/>
      <c r="EB422" s="100"/>
      <c r="EC422" s="100"/>
      <c r="ED422" s="100"/>
      <c r="EE422" s="100"/>
      <c r="EF422" s="100"/>
      <c r="EG422" s="100"/>
      <c r="EH422" s="100"/>
      <c r="EI422" s="100"/>
      <c r="FC422" s="102"/>
      <c r="FD422" s="102"/>
      <c r="FE422" s="102"/>
      <c r="FF422" s="102"/>
      <c r="FG422" s="102"/>
      <c r="FH422" s="102"/>
      <c r="FI422" s="103"/>
      <c r="FJ422" s="103"/>
    </row>
    <row r="423" s="44" customFormat="1" ht="20.1" customHeight="1" spans="1:166">
      <c r="A423" s="84" t="s">
        <v>443</v>
      </c>
      <c r="B423" s="85" t="s">
        <v>32</v>
      </c>
      <c r="C423" s="86" t="s">
        <v>444</v>
      </c>
      <c r="D423" s="87">
        <v>0.027</v>
      </c>
      <c r="E423" s="90">
        <v>9405409990</v>
      </c>
      <c r="F423" s="86">
        <v>30</v>
      </c>
      <c r="G423" s="89">
        <f t="shared" si="18"/>
        <v>2.697</v>
      </c>
      <c r="H423" s="89">
        <f t="shared" si="19"/>
        <v>80.91</v>
      </c>
      <c r="I423" s="101" t="s">
        <v>445</v>
      </c>
      <c r="J423" s="99">
        <f t="shared" si="20"/>
        <v>2.18457</v>
      </c>
      <c r="K423" s="100">
        <v>8.99</v>
      </c>
      <c r="L423" s="100" t="s">
        <v>35</v>
      </c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  <c r="BA423" s="100"/>
      <c r="BB423" s="100"/>
      <c r="BC423" s="100"/>
      <c r="BD423" s="100"/>
      <c r="BE423" s="100"/>
      <c r="BF423" s="100"/>
      <c r="BG423" s="100"/>
      <c r="BH423" s="100"/>
      <c r="BI423" s="100"/>
      <c r="BJ423" s="100"/>
      <c r="BK423" s="100"/>
      <c r="BL423" s="100"/>
      <c r="BM423" s="100"/>
      <c r="BN423" s="100"/>
      <c r="BO423" s="100"/>
      <c r="BP423" s="100"/>
      <c r="BQ423" s="100"/>
      <c r="BR423" s="100"/>
      <c r="BS423" s="100"/>
      <c r="BT423" s="100"/>
      <c r="BU423" s="100"/>
      <c r="BV423" s="100"/>
      <c r="BW423" s="100"/>
      <c r="BX423" s="100"/>
      <c r="BY423" s="100"/>
      <c r="BZ423" s="100"/>
      <c r="CA423" s="100"/>
      <c r="CB423" s="100"/>
      <c r="CC423" s="100"/>
      <c r="CD423" s="100"/>
      <c r="CE423" s="100"/>
      <c r="CF423" s="100"/>
      <c r="CG423" s="100"/>
      <c r="CH423" s="100"/>
      <c r="CI423" s="100"/>
      <c r="CJ423" s="100"/>
      <c r="CK423" s="100"/>
      <c r="CL423" s="100"/>
      <c r="CM423" s="100"/>
      <c r="CN423" s="100"/>
      <c r="CO423" s="100"/>
      <c r="CP423" s="100"/>
      <c r="CQ423" s="100"/>
      <c r="CR423" s="100"/>
      <c r="CS423" s="100"/>
      <c r="CT423" s="100"/>
      <c r="CU423" s="100"/>
      <c r="CV423" s="100"/>
      <c r="CW423" s="100"/>
      <c r="CX423" s="100"/>
      <c r="CY423" s="100"/>
      <c r="CZ423" s="100"/>
      <c r="DA423" s="100"/>
      <c r="DB423" s="100"/>
      <c r="DC423" s="100"/>
      <c r="DD423" s="100"/>
      <c r="DE423" s="100"/>
      <c r="DF423" s="100"/>
      <c r="DG423" s="100"/>
      <c r="DH423" s="100"/>
      <c r="DI423" s="100"/>
      <c r="DJ423" s="100"/>
      <c r="DK423" s="100"/>
      <c r="DL423" s="100"/>
      <c r="DM423" s="100"/>
      <c r="DN423" s="100"/>
      <c r="DO423" s="100"/>
      <c r="DP423" s="100"/>
      <c r="DQ423" s="100"/>
      <c r="DR423" s="100"/>
      <c r="DS423" s="100"/>
      <c r="DT423" s="100"/>
      <c r="DU423" s="100"/>
      <c r="DV423" s="100"/>
      <c r="DW423" s="100"/>
      <c r="DX423" s="100"/>
      <c r="DY423" s="100"/>
      <c r="DZ423" s="100"/>
      <c r="EA423" s="100"/>
      <c r="EB423" s="100"/>
      <c r="EC423" s="100"/>
      <c r="ED423" s="100"/>
      <c r="EE423" s="100"/>
      <c r="EF423" s="100"/>
      <c r="EG423" s="100"/>
      <c r="EH423" s="100"/>
      <c r="EI423" s="100"/>
      <c r="FC423" s="102"/>
      <c r="FD423" s="102"/>
      <c r="FE423" s="102"/>
      <c r="FF423" s="102"/>
      <c r="FG423" s="102"/>
      <c r="FH423" s="102"/>
      <c r="FI423" s="103"/>
      <c r="FJ423" s="103"/>
    </row>
    <row r="424" s="44" customFormat="1" ht="20.1" customHeight="1" spans="1:166">
      <c r="A424" s="84" t="s">
        <v>446</v>
      </c>
      <c r="B424" s="85" t="s">
        <v>32</v>
      </c>
      <c r="C424" s="86" t="s">
        <v>444</v>
      </c>
      <c r="D424" s="87">
        <v>0.027</v>
      </c>
      <c r="E424" s="90">
        <v>9405409990</v>
      </c>
      <c r="F424" s="86">
        <v>30</v>
      </c>
      <c r="G424" s="89">
        <f t="shared" si="18"/>
        <v>2.697</v>
      </c>
      <c r="H424" s="89">
        <f t="shared" si="19"/>
        <v>80.91</v>
      </c>
      <c r="I424" s="101" t="s">
        <v>445</v>
      </c>
      <c r="J424" s="99">
        <f t="shared" si="20"/>
        <v>2.18457</v>
      </c>
      <c r="K424" s="100">
        <v>8.99</v>
      </c>
      <c r="L424" s="100" t="s">
        <v>35</v>
      </c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  <c r="BA424" s="100"/>
      <c r="BB424" s="100"/>
      <c r="BC424" s="100"/>
      <c r="BD424" s="100"/>
      <c r="BE424" s="100"/>
      <c r="BF424" s="100"/>
      <c r="BG424" s="100"/>
      <c r="BH424" s="100"/>
      <c r="BI424" s="100"/>
      <c r="BJ424" s="100"/>
      <c r="BK424" s="100"/>
      <c r="BL424" s="100"/>
      <c r="BM424" s="100"/>
      <c r="BN424" s="100"/>
      <c r="BO424" s="100"/>
      <c r="BP424" s="100"/>
      <c r="BQ424" s="100"/>
      <c r="BR424" s="100"/>
      <c r="BS424" s="100"/>
      <c r="BT424" s="100"/>
      <c r="BU424" s="100"/>
      <c r="BV424" s="100"/>
      <c r="BW424" s="100"/>
      <c r="BX424" s="100"/>
      <c r="BY424" s="100"/>
      <c r="BZ424" s="100"/>
      <c r="CA424" s="100"/>
      <c r="CB424" s="100"/>
      <c r="CC424" s="100"/>
      <c r="CD424" s="100"/>
      <c r="CE424" s="100"/>
      <c r="CF424" s="100"/>
      <c r="CG424" s="100"/>
      <c r="CH424" s="100"/>
      <c r="CI424" s="100"/>
      <c r="CJ424" s="100"/>
      <c r="CK424" s="100"/>
      <c r="CL424" s="100"/>
      <c r="CM424" s="100"/>
      <c r="CN424" s="100"/>
      <c r="CO424" s="100"/>
      <c r="CP424" s="100"/>
      <c r="CQ424" s="100"/>
      <c r="CR424" s="100"/>
      <c r="CS424" s="100"/>
      <c r="CT424" s="100"/>
      <c r="CU424" s="100"/>
      <c r="CV424" s="100"/>
      <c r="CW424" s="100"/>
      <c r="CX424" s="100"/>
      <c r="CY424" s="100"/>
      <c r="CZ424" s="100"/>
      <c r="DA424" s="100"/>
      <c r="DB424" s="100"/>
      <c r="DC424" s="100"/>
      <c r="DD424" s="100"/>
      <c r="DE424" s="100"/>
      <c r="DF424" s="100"/>
      <c r="DG424" s="100"/>
      <c r="DH424" s="100"/>
      <c r="DI424" s="100"/>
      <c r="DJ424" s="100"/>
      <c r="DK424" s="100"/>
      <c r="DL424" s="100"/>
      <c r="DM424" s="100"/>
      <c r="DN424" s="100"/>
      <c r="DO424" s="100"/>
      <c r="DP424" s="100"/>
      <c r="DQ424" s="100"/>
      <c r="DR424" s="100"/>
      <c r="DS424" s="100"/>
      <c r="DT424" s="100"/>
      <c r="DU424" s="100"/>
      <c r="DV424" s="100"/>
      <c r="DW424" s="100"/>
      <c r="DX424" s="100"/>
      <c r="DY424" s="100"/>
      <c r="DZ424" s="100"/>
      <c r="EA424" s="100"/>
      <c r="EB424" s="100"/>
      <c r="EC424" s="100"/>
      <c r="ED424" s="100"/>
      <c r="EE424" s="100"/>
      <c r="EF424" s="100"/>
      <c r="EG424" s="100"/>
      <c r="EH424" s="100"/>
      <c r="EI424" s="100"/>
      <c r="FC424" s="102"/>
      <c r="FD424" s="102"/>
      <c r="FE424" s="102"/>
      <c r="FF424" s="102"/>
      <c r="FG424" s="102"/>
      <c r="FH424" s="102"/>
      <c r="FI424" s="103"/>
      <c r="FJ424" s="103"/>
    </row>
    <row r="425" s="44" customFormat="1" ht="20.1" customHeight="1" spans="1:166">
      <c r="A425" s="84" t="s">
        <v>447</v>
      </c>
      <c r="B425" s="85" t="s">
        <v>32</v>
      </c>
      <c r="C425" s="86" t="s">
        <v>444</v>
      </c>
      <c r="D425" s="87">
        <v>0.027</v>
      </c>
      <c r="E425" s="90">
        <v>9405409990</v>
      </c>
      <c r="F425" s="86">
        <v>30</v>
      </c>
      <c r="G425" s="89">
        <f t="shared" si="18"/>
        <v>2.697</v>
      </c>
      <c r="H425" s="89">
        <f t="shared" si="19"/>
        <v>80.91</v>
      </c>
      <c r="I425" s="101" t="s">
        <v>445</v>
      </c>
      <c r="J425" s="99">
        <f t="shared" si="20"/>
        <v>2.18457</v>
      </c>
      <c r="K425" s="100">
        <v>8.99</v>
      </c>
      <c r="L425" s="100" t="s">
        <v>35</v>
      </c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  <c r="BA425" s="100"/>
      <c r="BB425" s="100"/>
      <c r="BC425" s="100"/>
      <c r="BD425" s="100"/>
      <c r="BE425" s="100"/>
      <c r="BF425" s="100"/>
      <c r="BG425" s="100"/>
      <c r="BH425" s="100"/>
      <c r="BI425" s="100"/>
      <c r="BJ425" s="100"/>
      <c r="BK425" s="100"/>
      <c r="BL425" s="100"/>
      <c r="BM425" s="100"/>
      <c r="BN425" s="100"/>
      <c r="BO425" s="100"/>
      <c r="BP425" s="100"/>
      <c r="BQ425" s="100"/>
      <c r="BR425" s="100"/>
      <c r="BS425" s="100"/>
      <c r="BT425" s="100"/>
      <c r="BU425" s="100"/>
      <c r="BV425" s="100"/>
      <c r="BW425" s="100"/>
      <c r="BX425" s="100"/>
      <c r="BY425" s="100"/>
      <c r="BZ425" s="100"/>
      <c r="CA425" s="100"/>
      <c r="CB425" s="100"/>
      <c r="CC425" s="100"/>
      <c r="CD425" s="100"/>
      <c r="CE425" s="100"/>
      <c r="CF425" s="100"/>
      <c r="CG425" s="100"/>
      <c r="CH425" s="100"/>
      <c r="CI425" s="100"/>
      <c r="CJ425" s="100"/>
      <c r="CK425" s="100"/>
      <c r="CL425" s="100"/>
      <c r="CM425" s="100"/>
      <c r="CN425" s="100"/>
      <c r="CO425" s="100"/>
      <c r="CP425" s="100"/>
      <c r="CQ425" s="100"/>
      <c r="CR425" s="100"/>
      <c r="CS425" s="100"/>
      <c r="CT425" s="100"/>
      <c r="CU425" s="100"/>
      <c r="CV425" s="100"/>
      <c r="CW425" s="100"/>
      <c r="CX425" s="100"/>
      <c r="CY425" s="100"/>
      <c r="CZ425" s="100"/>
      <c r="DA425" s="100"/>
      <c r="DB425" s="100"/>
      <c r="DC425" s="100"/>
      <c r="DD425" s="100"/>
      <c r="DE425" s="100"/>
      <c r="DF425" s="100"/>
      <c r="DG425" s="100"/>
      <c r="DH425" s="100"/>
      <c r="DI425" s="100"/>
      <c r="DJ425" s="100"/>
      <c r="DK425" s="100"/>
      <c r="DL425" s="100"/>
      <c r="DM425" s="100"/>
      <c r="DN425" s="100"/>
      <c r="DO425" s="100"/>
      <c r="DP425" s="100"/>
      <c r="DQ425" s="100"/>
      <c r="DR425" s="100"/>
      <c r="DS425" s="100"/>
      <c r="DT425" s="100"/>
      <c r="DU425" s="100"/>
      <c r="DV425" s="100"/>
      <c r="DW425" s="100"/>
      <c r="DX425" s="100"/>
      <c r="DY425" s="100"/>
      <c r="DZ425" s="100"/>
      <c r="EA425" s="100"/>
      <c r="EB425" s="100"/>
      <c r="EC425" s="100"/>
      <c r="ED425" s="100"/>
      <c r="EE425" s="100"/>
      <c r="EF425" s="100"/>
      <c r="EG425" s="100"/>
      <c r="EH425" s="100"/>
      <c r="EI425" s="100"/>
      <c r="FC425" s="102"/>
      <c r="FD425" s="102"/>
      <c r="FE425" s="102"/>
      <c r="FF425" s="102"/>
      <c r="FG425" s="102"/>
      <c r="FH425" s="102"/>
      <c r="FI425" s="103"/>
      <c r="FJ425" s="103"/>
    </row>
    <row r="426" s="44" customFormat="1" ht="20.1" customHeight="1" spans="1:166">
      <c r="A426" s="84" t="s">
        <v>448</v>
      </c>
      <c r="B426" s="85" t="s">
        <v>32</v>
      </c>
      <c r="C426" s="86" t="s">
        <v>444</v>
      </c>
      <c r="D426" s="87">
        <v>0.027</v>
      </c>
      <c r="E426" s="90">
        <v>9405409990</v>
      </c>
      <c r="F426" s="86">
        <v>30</v>
      </c>
      <c r="G426" s="89">
        <f t="shared" si="18"/>
        <v>2.697</v>
      </c>
      <c r="H426" s="89">
        <f t="shared" si="19"/>
        <v>80.91</v>
      </c>
      <c r="I426" s="101" t="s">
        <v>445</v>
      </c>
      <c r="J426" s="99">
        <f t="shared" si="20"/>
        <v>2.18457</v>
      </c>
      <c r="K426" s="100">
        <v>8.99</v>
      </c>
      <c r="L426" s="100" t="s">
        <v>35</v>
      </c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  <c r="BE426" s="100"/>
      <c r="BF426" s="100"/>
      <c r="BG426" s="100"/>
      <c r="BH426" s="100"/>
      <c r="BI426" s="100"/>
      <c r="BJ426" s="100"/>
      <c r="BK426" s="100"/>
      <c r="BL426" s="100"/>
      <c r="BM426" s="100"/>
      <c r="BN426" s="100"/>
      <c r="BO426" s="100"/>
      <c r="BP426" s="100"/>
      <c r="BQ426" s="100"/>
      <c r="BR426" s="100"/>
      <c r="BS426" s="100"/>
      <c r="BT426" s="100"/>
      <c r="BU426" s="100"/>
      <c r="BV426" s="100"/>
      <c r="BW426" s="100"/>
      <c r="BX426" s="100"/>
      <c r="BY426" s="100"/>
      <c r="BZ426" s="100"/>
      <c r="CA426" s="100"/>
      <c r="CB426" s="100"/>
      <c r="CC426" s="100"/>
      <c r="CD426" s="100"/>
      <c r="CE426" s="100"/>
      <c r="CF426" s="100"/>
      <c r="CG426" s="100"/>
      <c r="CH426" s="100"/>
      <c r="CI426" s="100"/>
      <c r="CJ426" s="100"/>
      <c r="CK426" s="100"/>
      <c r="CL426" s="100"/>
      <c r="CM426" s="100"/>
      <c r="CN426" s="100"/>
      <c r="CO426" s="100"/>
      <c r="CP426" s="100"/>
      <c r="CQ426" s="100"/>
      <c r="CR426" s="100"/>
      <c r="CS426" s="100"/>
      <c r="CT426" s="100"/>
      <c r="CU426" s="100"/>
      <c r="CV426" s="100"/>
      <c r="CW426" s="100"/>
      <c r="CX426" s="100"/>
      <c r="CY426" s="100"/>
      <c r="CZ426" s="100"/>
      <c r="DA426" s="100"/>
      <c r="DB426" s="100"/>
      <c r="DC426" s="100"/>
      <c r="DD426" s="100"/>
      <c r="DE426" s="100"/>
      <c r="DF426" s="100"/>
      <c r="DG426" s="100"/>
      <c r="DH426" s="100"/>
      <c r="DI426" s="100"/>
      <c r="DJ426" s="100"/>
      <c r="DK426" s="100"/>
      <c r="DL426" s="100"/>
      <c r="DM426" s="100"/>
      <c r="DN426" s="100"/>
      <c r="DO426" s="100"/>
      <c r="DP426" s="100"/>
      <c r="DQ426" s="100"/>
      <c r="DR426" s="100"/>
      <c r="DS426" s="100"/>
      <c r="DT426" s="100"/>
      <c r="DU426" s="100"/>
      <c r="DV426" s="100"/>
      <c r="DW426" s="100"/>
      <c r="DX426" s="100"/>
      <c r="DY426" s="100"/>
      <c r="DZ426" s="100"/>
      <c r="EA426" s="100"/>
      <c r="EB426" s="100"/>
      <c r="EC426" s="100"/>
      <c r="ED426" s="100"/>
      <c r="EE426" s="100"/>
      <c r="EF426" s="100"/>
      <c r="EG426" s="100"/>
      <c r="EH426" s="100"/>
      <c r="EI426" s="100"/>
      <c r="FC426" s="102"/>
      <c r="FD426" s="102"/>
      <c r="FE426" s="102"/>
      <c r="FF426" s="102"/>
      <c r="FG426" s="102"/>
      <c r="FH426" s="102"/>
      <c r="FI426" s="103"/>
      <c r="FJ426" s="103"/>
    </row>
    <row r="427" s="44" customFormat="1" ht="20.1" customHeight="1" spans="1:166">
      <c r="A427" s="84" t="s">
        <v>449</v>
      </c>
      <c r="B427" s="85" t="s">
        <v>32</v>
      </c>
      <c r="C427" s="86" t="s">
        <v>444</v>
      </c>
      <c r="D427" s="87">
        <v>0.027</v>
      </c>
      <c r="E427" s="90">
        <v>9405409990</v>
      </c>
      <c r="F427" s="86">
        <v>30</v>
      </c>
      <c r="G427" s="89">
        <f t="shared" si="18"/>
        <v>2.697</v>
      </c>
      <c r="H427" s="89">
        <f t="shared" si="19"/>
        <v>80.91</v>
      </c>
      <c r="I427" s="101" t="s">
        <v>445</v>
      </c>
      <c r="J427" s="99">
        <f t="shared" si="20"/>
        <v>2.18457</v>
      </c>
      <c r="K427" s="100">
        <v>8.99</v>
      </c>
      <c r="L427" s="100" t="s">
        <v>35</v>
      </c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  <c r="BA427" s="100"/>
      <c r="BB427" s="100"/>
      <c r="BC427" s="100"/>
      <c r="BD427" s="100"/>
      <c r="BE427" s="100"/>
      <c r="BF427" s="100"/>
      <c r="BG427" s="100"/>
      <c r="BH427" s="100"/>
      <c r="BI427" s="100"/>
      <c r="BJ427" s="100"/>
      <c r="BK427" s="100"/>
      <c r="BL427" s="100"/>
      <c r="BM427" s="100"/>
      <c r="BN427" s="100"/>
      <c r="BO427" s="100"/>
      <c r="BP427" s="100"/>
      <c r="BQ427" s="100"/>
      <c r="BR427" s="100"/>
      <c r="BS427" s="100"/>
      <c r="BT427" s="100"/>
      <c r="BU427" s="100"/>
      <c r="BV427" s="100"/>
      <c r="BW427" s="100"/>
      <c r="BX427" s="100"/>
      <c r="BY427" s="100"/>
      <c r="BZ427" s="100"/>
      <c r="CA427" s="100"/>
      <c r="CB427" s="100"/>
      <c r="CC427" s="100"/>
      <c r="CD427" s="100"/>
      <c r="CE427" s="100"/>
      <c r="CF427" s="100"/>
      <c r="CG427" s="100"/>
      <c r="CH427" s="100"/>
      <c r="CI427" s="100"/>
      <c r="CJ427" s="100"/>
      <c r="CK427" s="100"/>
      <c r="CL427" s="100"/>
      <c r="CM427" s="100"/>
      <c r="CN427" s="100"/>
      <c r="CO427" s="100"/>
      <c r="CP427" s="100"/>
      <c r="CQ427" s="100"/>
      <c r="CR427" s="100"/>
      <c r="CS427" s="100"/>
      <c r="CT427" s="100"/>
      <c r="CU427" s="100"/>
      <c r="CV427" s="100"/>
      <c r="CW427" s="100"/>
      <c r="CX427" s="100"/>
      <c r="CY427" s="100"/>
      <c r="CZ427" s="100"/>
      <c r="DA427" s="100"/>
      <c r="DB427" s="100"/>
      <c r="DC427" s="100"/>
      <c r="DD427" s="100"/>
      <c r="DE427" s="100"/>
      <c r="DF427" s="100"/>
      <c r="DG427" s="100"/>
      <c r="DH427" s="100"/>
      <c r="DI427" s="100"/>
      <c r="DJ427" s="100"/>
      <c r="DK427" s="100"/>
      <c r="DL427" s="100"/>
      <c r="DM427" s="100"/>
      <c r="DN427" s="100"/>
      <c r="DO427" s="100"/>
      <c r="DP427" s="100"/>
      <c r="DQ427" s="100"/>
      <c r="DR427" s="100"/>
      <c r="DS427" s="100"/>
      <c r="DT427" s="100"/>
      <c r="DU427" s="100"/>
      <c r="DV427" s="100"/>
      <c r="DW427" s="100"/>
      <c r="DX427" s="100"/>
      <c r="DY427" s="100"/>
      <c r="DZ427" s="100"/>
      <c r="EA427" s="100"/>
      <c r="EB427" s="100"/>
      <c r="EC427" s="100"/>
      <c r="ED427" s="100"/>
      <c r="EE427" s="100"/>
      <c r="EF427" s="100"/>
      <c r="EG427" s="100"/>
      <c r="EH427" s="100"/>
      <c r="EI427" s="100"/>
      <c r="FC427" s="102"/>
      <c r="FD427" s="102"/>
      <c r="FE427" s="102"/>
      <c r="FF427" s="102"/>
      <c r="FG427" s="102"/>
      <c r="FH427" s="102"/>
      <c r="FI427" s="103"/>
      <c r="FJ427" s="103"/>
    </row>
    <row r="428" s="44" customFormat="1" ht="20.1" customHeight="1" spans="1:166">
      <c r="A428" s="84" t="s">
        <v>450</v>
      </c>
      <c r="B428" s="85" t="s">
        <v>32</v>
      </c>
      <c r="C428" s="86" t="s">
        <v>444</v>
      </c>
      <c r="D428" s="87">
        <v>0.027</v>
      </c>
      <c r="E428" s="90">
        <v>9405409990</v>
      </c>
      <c r="F428" s="86">
        <v>30</v>
      </c>
      <c r="G428" s="89">
        <f t="shared" si="18"/>
        <v>2.697</v>
      </c>
      <c r="H428" s="89">
        <f t="shared" si="19"/>
        <v>80.91</v>
      </c>
      <c r="I428" s="101" t="s">
        <v>445</v>
      </c>
      <c r="J428" s="99">
        <f t="shared" si="20"/>
        <v>2.18457</v>
      </c>
      <c r="K428" s="100">
        <v>8.99</v>
      </c>
      <c r="L428" s="100" t="s">
        <v>35</v>
      </c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  <c r="BA428" s="100"/>
      <c r="BB428" s="100"/>
      <c r="BC428" s="100"/>
      <c r="BD428" s="100"/>
      <c r="BE428" s="100"/>
      <c r="BF428" s="100"/>
      <c r="BG428" s="100"/>
      <c r="BH428" s="100"/>
      <c r="BI428" s="100"/>
      <c r="BJ428" s="100"/>
      <c r="BK428" s="100"/>
      <c r="BL428" s="100"/>
      <c r="BM428" s="100"/>
      <c r="BN428" s="100"/>
      <c r="BO428" s="100"/>
      <c r="BP428" s="100"/>
      <c r="BQ428" s="100"/>
      <c r="BR428" s="100"/>
      <c r="BS428" s="100"/>
      <c r="BT428" s="100"/>
      <c r="BU428" s="100"/>
      <c r="BV428" s="100"/>
      <c r="BW428" s="100"/>
      <c r="BX428" s="100"/>
      <c r="BY428" s="100"/>
      <c r="BZ428" s="100"/>
      <c r="CA428" s="100"/>
      <c r="CB428" s="100"/>
      <c r="CC428" s="100"/>
      <c r="CD428" s="100"/>
      <c r="CE428" s="100"/>
      <c r="CF428" s="100"/>
      <c r="CG428" s="100"/>
      <c r="CH428" s="100"/>
      <c r="CI428" s="100"/>
      <c r="CJ428" s="100"/>
      <c r="CK428" s="100"/>
      <c r="CL428" s="100"/>
      <c r="CM428" s="100"/>
      <c r="CN428" s="100"/>
      <c r="CO428" s="100"/>
      <c r="CP428" s="100"/>
      <c r="CQ428" s="100"/>
      <c r="CR428" s="100"/>
      <c r="CS428" s="100"/>
      <c r="CT428" s="100"/>
      <c r="CU428" s="100"/>
      <c r="CV428" s="100"/>
      <c r="CW428" s="100"/>
      <c r="CX428" s="100"/>
      <c r="CY428" s="100"/>
      <c r="CZ428" s="100"/>
      <c r="DA428" s="100"/>
      <c r="DB428" s="100"/>
      <c r="DC428" s="100"/>
      <c r="DD428" s="100"/>
      <c r="DE428" s="100"/>
      <c r="DF428" s="100"/>
      <c r="DG428" s="100"/>
      <c r="DH428" s="100"/>
      <c r="DI428" s="100"/>
      <c r="DJ428" s="100"/>
      <c r="DK428" s="100"/>
      <c r="DL428" s="100"/>
      <c r="DM428" s="100"/>
      <c r="DN428" s="100"/>
      <c r="DO428" s="100"/>
      <c r="DP428" s="100"/>
      <c r="DQ428" s="100"/>
      <c r="DR428" s="100"/>
      <c r="DS428" s="100"/>
      <c r="DT428" s="100"/>
      <c r="DU428" s="100"/>
      <c r="DV428" s="100"/>
      <c r="DW428" s="100"/>
      <c r="DX428" s="100"/>
      <c r="DY428" s="100"/>
      <c r="DZ428" s="100"/>
      <c r="EA428" s="100"/>
      <c r="EB428" s="100"/>
      <c r="EC428" s="100"/>
      <c r="ED428" s="100"/>
      <c r="EE428" s="100"/>
      <c r="EF428" s="100"/>
      <c r="EG428" s="100"/>
      <c r="EH428" s="100"/>
      <c r="EI428" s="100"/>
      <c r="FC428" s="102"/>
      <c r="FD428" s="102"/>
      <c r="FE428" s="102"/>
      <c r="FF428" s="102"/>
      <c r="FG428" s="102"/>
      <c r="FH428" s="102"/>
      <c r="FI428" s="103"/>
      <c r="FJ428" s="103"/>
    </row>
    <row r="429" s="44" customFormat="1" ht="20.1" customHeight="1" spans="1:166">
      <c r="A429" s="84" t="s">
        <v>451</v>
      </c>
      <c r="B429" s="85" t="s">
        <v>32</v>
      </c>
      <c r="C429" s="86" t="s">
        <v>444</v>
      </c>
      <c r="D429" s="87">
        <v>0.027</v>
      </c>
      <c r="E429" s="90">
        <v>9405409990</v>
      </c>
      <c r="F429" s="86">
        <v>30</v>
      </c>
      <c r="G429" s="89">
        <f t="shared" si="18"/>
        <v>2.697</v>
      </c>
      <c r="H429" s="89">
        <f t="shared" si="19"/>
        <v>80.91</v>
      </c>
      <c r="I429" s="101" t="s">
        <v>445</v>
      </c>
      <c r="J429" s="99">
        <f t="shared" si="20"/>
        <v>2.18457</v>
      </c>
      <c r="K429" s="100">
        <v>8.99</v>
      </c>
      <c r="L429" s="100" t="s">
        <v>35</v>
      </c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  <c r="AZ429" s="100"/>
      <c r="BA429" s="100"/>
      <c r="BB429" s="100"/>
      <c r="BC429" s="100"/>
      <c r="BD429" s="100"/>
      <c r="BE429" s="100"/>
      <c r="BF429" s="100"/>
      <c r="BG429" s="100"/>
      <c r="BH429" s="100"/>
      <c r="BI429" s="100"/>
      <c r="BJ429" s="100"/>
      <c r="BK429" s="100"/>
      <c r="BL429" s="100"/>
      <c r="BM429" s="100"/>
      <c r="BN429" s="100"/>
      <c r="BO429" s="100"/>
      <c r="BP429" s="100"/>
      <c r="BQ429" s="100"/>
      <c r="BR429" s="100"/>
      <c r="BS429" s="100"/>
      <c r="BT429" s="100"/>
      <c r="BU429" s="100"/>
      <c r="BV429" s="100"/>
      <c r="BW429" s="100"/>
      <c r="BX429" s="100"/>
      <c r="BY429" s="100"/>
      <c r="BZ429" s="100"/>
      <c r="CA429" s="100"/>
      <c r="CB429" s="100"/>
      <c r="CC429" s="100"/>
      <c r="CD429" s="100"/>
      <c r="CE429" s="100"/>
      <c r="CF429" s="100"/>
      <c r="CG429" s="100"/>
      <c r="CH429" s="100"/>
      <c r="CI429" s="100"/>
      <c r="CJ429" s="100"/>
      <c r="CK429" s="100"/>
      <c r="CL429" s="100"/>
      <c r="CM429" s="100"/>
      <c r="CN429" s="100"/>
      <c r="CO429" s="100"/>
      <c r="CP429" s="100"/>
      <c r="CQ429" s="100"/>
      <c r="CR429" s="100"/>
      <c r="CS429" s="100"/>
      <c r="CT429" s="100"/>
      <c r="CU429" s="100"/>
      <c r="CV429" s="100"/>
      <c r="CW429" s="100"/>
      <c r="CX429" s="100"/>
      <c r="CY429" s="100"/>
      <c r="CZ429" s="100"/>
      <c r="DA429" s="100"/>
      <c r="DB429" s="100"/>
      <c r="DC429" s="100"/>
      <c r="DD429" s="100"/>
      <c r="DE429" s="100"/>
      <c r="DF429" s="100"/>
      <c r="DG429" s="100"/>
      <c r="DH429" s="100"/>
      <c r="DI429" s="100"/>
      <c r="DJ429" s="100"/>
      <c r="DK429" s="100"/>
      <c r="DL429" s="100"/>
      <c r="DM429" s="100"/>
      <c r="DN429" s="100"/>
      <c r="DO429" s="100"/>
      <c r="DP429" s="100"/>
      <c r="DQ429" s="100"/>
      <c r="DR429" s="100"/>
      <c r="DS429" s="100"/>
      <c r="DT429" s="100"/>
      <c r="DU429" s="100"/>
      <c r="DV429" s="100"/>
      <c r="DW429" s="100"/>
      <c r="DX429" s="100"/>
      <c r="DY429" s="100"/>
      <c r="DZ429" s="100"/>
      <c r="EA429" s="100"/>
      <c r="EB429" s="100"/>
      <c r="EC429" s="100"/>
      <c r="ED429" s="100"/>
      <c r="EE429" s="100"/>
      <c r="EF429" s="100"/>
      <c r="EG429" s="100"/>
      <c r="EH429" s="100"/>
      <c r="EI429" s="100"/>
      <c r="FC429" s="102"/>
      <c r="FD429" s="102"/>
      <c r="FE429" s="102"/>
      <c r="FF429" s="102"/>
      <c r="FG429" s="102"/>
      <c r="FH429" s="102"/>
      <c r="FI429" s="103"/>
      <c r="FJ429" s="103"/>
    </row>
    <row r="430" s="44" customFormat="1" ht="20.1" customHeight="1" spans="1:166">
      <c r="A430" s="84" t="s">
        <v>452</v>
      </c>
      <c r="B430" s="85" t="s">
        <v>32</v>
      </c>
      <c r="C430" s="86" t="s">
        <v>453</v>
      </c>
      <c r="D430" s="87">
        <v>0.027</v>
      </c>
      <c r="E430" s="90">
        <v>9405409990</v>
      </c>
      <c r="F430" s="86">
        <v>36</v>
      </c>
      <c r="G430" s="89">
        <f t="shared" si="18"/>
        <v>4.797</v>
      </c>
      <c r="H430" s="89">
        <f t="shared" si="19"/>
        <v>172.692</v>
      </c>
      <c r="I430" s="101" t="s">
        <v>454</v>
      </c>
      <c r="J430" s="99">
        <f t="shared" si="20"/>
        <v>4.662684</v>
      </c>
      <c r="K430" s="100">
        <v>15.99</v>
      </c>
      <c r="L430" s="100" t="s">
        <v>35</v>
      </c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  <c r="BA430" s="100"/>
      <c r="BB430" s="100"/>
      <c r="BC430" s="100"/>
      <c r="BD430" s="100"/>
      <c r="BE430" s="100"/>
      <c r="BF430" s="100"/>
      <c r="BG430" s="100"/>
      <c r="BH430" s="100"/>
      <c r="BI430" s="100"/>
      <c r="BJ430" s="100"/>
      <c r="BK430" s="100"/>
      <c r="BL430" s="100"/>
      <c r="BM430" s="100"/>
      <c r="BN430" s="100"/>
      <c r="BO430" s="100"/>
      <c r="BP430" s="100"/>
      <c r="BQ430" s="100"/>
      <c r="BR430" s="100"/>
      <c r="BS430" s="100"/>
      <c r="BT430" s="100"/>
      <c r="BU430" s="100"/>
      <c r="BV430" s="100"/>
      <c r="BW430" s="100"/>
      <c r="BX430" s="100"/>
      <c r="BY430" s="100"/>
      <c r="BZ430" s="100"/>
      <c r="CA430" s="100"/>
      <c r="CB430" s="100"/>
      <c r="CC430" s="100"/>
      <c r="CD430" s="100"/>
      <c r="CE430" s="100"/>
      <c r="CF430" s="100"/>
      <c r="CG430" s="100"/>
      <c r="CH430" s="100"/>
      <c r="CI430" s="100"/>
      <c r="CJ430" s="100"/>
      <c r="CK430" s="100"/>
      <c r="CL430" s="100"/>
      <c r="CM430" s="100"/>
      <c r="CN430" s="100"/>
      <c r="CO430" s="100"/>
      <c r="CP430" s="100"/>
      <c r="CQ430" s="100"/>
      <c r="CR430" s="100"/>
      <c r="CS430" s="100"/>
      <c r="CT430" s="100"/>
      <c r="CU430" s="100"/>
      <c r="CV430" s="100"/>
      <c r="CW430" s="100"/>
      <c r="CX430" s="100"/>
      <c r="CY430" s="100"/>
      <c r="CZ430" s="100"/>
      <c r="DA430" s="100"/>
      <c r="DB430" s="100"/>
      <c r="DC430" s="100"/>
      <c r="DD430" s="100"/>
      <c r="DE430" s="100"/>
      <c r="DF430" s="100"/>
      <c r="DG430" s="100"/>
      <c r="DH430" s="100"/>
      <c r="DI430" s="100"/>
      <c r="DJ430" s="100"/>
      <c r="DK430" s="100"/>
      <c r="DL430" s="100"/>
      <c r="DM430" s="100"/>
      <c r="DN430" s="100"/>
      <c r="DO430" s="100"/>
      <c r="DP430" s="100"/>
      <c r="DQ430" s="100"/>
      <c r="DR430" s="100"/>
      <c r="DS430" s="100"/>
      <c r="DT430" s="100"/>
      <c r="DU430" s="100"/>
      <c r="DV430" s="100"/>
      <c r="DW430" s="100"/>
      <c r="DX430" s="100"/>
      <c r="DY430" s="100"/>
      <c r="DZ430" s="100"/>
      <c r="EA430" s="100"/>
      <c r="EB430" s="100"/>
      <c r="EC430" s="100"/>
      <c r="ED430" s="100"/>
      <c r="EE430" s="100"/>
      <c r="EF430" s="100"/>
      <c r="EG430" s="100"/>
      <c r="EH430" s="100"/>
      <c r="EI430" s="100"/>
      <c r="FC430" s="102"/>
      <c r="FD430" s="102"/>
      <c r="FE430" s="102"/>
      <c r="FF430" s="102"/>
      <c r="FG430" s="102"/>
      <c r="FH430" s="102"/>
      <c r="FI430" s="103"/>
      <c r="FJ430" s="103"/>
    </row>
    <row r="431" s="44" customFormat="1" ht="20.1" customHeight="1" spans="1:166">
      <c r="A431" s="84" t="s">
        <v>455</v>
      </c>
      <c r="B431" s="85" t="s">
        <v>32</v>
      </c>
      <c r="C431" s="86" t="s">
        <v>453</v>
      </c>
      <c r="D431" s="87">
        <v>0.027</v>
      </c>
      <c r="E431" s="90">
        <v>9405409990</v>
      </c>
      <c r="F431" s="86">
        <v>36</v>
      </c>
      <c r="G431" s="89">
        <f t="shared" si="18"/>
        <v>4.797</v>
      </c>
      <c r="H431" s="89">
        <f t="shared" si="19"/>
        <v>172.692</v>
      </c>
      <c r="I431" s="101" t="s">
        <v>454</v>
      </c>
      <c r="J431" s="99">
        <f t="shared" si="20"/>
        <v>4.662684</v>
      </c>
      <c r="K431" s="100">
        <v>15.99</v>
      </c>
      <c r="L431" s="100" t="s">
        <v>35</v>
      </c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  <c r="BA431" s="100"/>
      <c r="BB431" s="100"/>
      <c r="BC431" s="100"/>
      <c r="BD431" s="100"/>
      <c r="BE431" s="100"/>
      <c r="BF431" s="100"/>
      <c r="BG431" s="100"/>
      <c r="BH431" s="100"/>
      <c r="BI431" s="100"/>
      <c r="BJ431" s="100"/>
      <c r="BK431" s="100"/>
      <c r="BL431" s="100"/>
      <c r="BM431" s="100"/>
      <c r="BN431" s="100"/>
      <c r="BO431" s="100"/>
      <c r="BP431" s="100"/>
      <c r="BQ431" s="100"/>
      <c r="BR431" s="100"/>
      <c r="BS431" s="100"/>
      <c r="BT431" s="100"/>
      <c r="BU431" s="100"/>
      <c r="BV431" s="100"/>
      <c r="BW431" s="100"/>
      <c r="BX431" s="100"/>
      <c r="BY431" s="100"/>
      <c r="BZ431" s="100"/>
      <c r="CA431" s="100"/>
      <c r="CB431" s="100"/>
      <c r="CC431" s="100"/>
      <c r="CD431" s="100"/>
      <c r="CE431" s="100"/>
      <c r="CF431" s="100"/>
      <c r="CG431" s="100"/>
      <c r="CH431" s="100"/>
      <c r="CI431" s="100"/>
      <c r="CJ431" s="100"/>
      <c r="CK431" s="100"/>
      <c r="CL431" s="100"/>
      <c r="CM431" s="100"/>
      <c r="CN431" s="100"/>
      <c r="CO431" s="100"/>
      <c r="CP431" s="100"/>
      <c r="CQ431" s="100"/>
      <c r="CR431" s="100"/>
      <c r="CS431" s="100"/>
      <c r="CT431" s="100"/>
      <c r="CU431" s="100"/>
      <c r="CV431" s="100"/>
      <c r="CW431" s="100"/>
      <c r="CX431" s="100"/>
      <c r="CY431" s="100"/>
      <c r="CZ431" s="100"/>
      <c r="DA431" s="100"/>
      <c r="DB431" s="100"/>
      <c r="DC431" s="100"/>
      <c r="DD431" s="100"/>
      <c r="DE431" s="100"/>
      <c r="DF431" s="100"/>
      <c r="DG431" s="100"/>
      <c r="DH431" s="100"/>
      <c r="DI431" s="100"/>
      <c r="DJ431" s="100"/>
      <c r="DK431" s="100"/>
      <c r="DL431" s="100"/>
      <c r="DM431" s="100"/>
      <c r="DN431" s="100"/>
      <c r="DO431" s="100"/>
      <c r="DP431" s="100"/>
      <c r="DQ431" s="100"/>
      <c r="DR431" s="100"/>
      <c r="DS431" s="100"/>
      <c r="DT431" s="100"/>
      <c r="DU431" s="100"/>
      <c r="DV431" s="100"/>
      <c r="DW431" s="100"/>
      <c r="DX431" s="100"/>
      <c r="DY431" s="100"/>
      <c r="DZ431" s="100"/>
      <c r="EA431" s="100"/>
      <c r="EB431" s="100"/>
      <c r="EC431" s="100"/>
      <c r="ED431" s="100"/>
      <c r="EE431" s="100"/>
      <c r="EF431" s="100"/>
      <c r="EG431" s="100"/>
      <c r="EH431" s="100"/>
      <c r="EI431" s="100"/>
      <c r="FC431" s="102"/>
      <c r="FD431" s="102"/>
      <c r="FE431" s="102"/>
      <c r="FF431" s="102"/>
      <c r="FG431" s="102"/>
      <c r="FH431" s="102"/>
      <c r="FI431" s="103"/>
      <c r="FJ431" s="103"/>
    </row>
    <row r="432" s="44" customFormat="1" ht="20.1" customHeight="1" spans="1:166">
      <c r="A432" s="84" t="s">
        <v>456</v>
      </c>
      <c r="B432" s="85" t="s">
        <v>32</v>
      </c>
      <c r="C432" s="86" t="s">
        <v>453</v>
      </c>
      <c r="D432" s="87">
        <v>0.027</v>
      </c>
      <c r="E432" s="90">
        <v>9405409990</v>
      </c>
      <c r="F432" s="86">
        <v>36</v>
      </c>
      <c r="G432" s="89">
        <f t="shared" si="18"/>
        <v>4.797</v>
      </c>
      <c r="H432" s="89">
        <f t="shared" si="19"/>
        <v>172.692</v>
      </c>
      <c r="I432" s="101" t="s">
        <v>454</v>
      </c>
      <c r="J432" s="99">
        <f t="shared" si="20"/>
        <v>4.662684</v>
      </c>
      <c r="K432" s="100">
        <v>15.99</v>
      </c>
      <c r="L432" s="100" t="s">
        <v>35</v>
      </c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  <c r="BA432" s="100"/>
      <c r="BB432" s="100"/>
      <c r="BC432" s="100"/>
      <c r="BD432" s="100"/>
      <c r="BE432" s="100"/>
      <c r="BF432" s="100"/>
      <c r="BG432" s="100"/>
      <c r="BH432" s="100"/>
      <c r="BI432" s="100"/>
      <c r="BJ432" s="100"/>
      <c r="BK432" s="100"/>
      <c r="BL432" s="100"/>
      <c r="BM432" s="100"/>
      <c r="BN432" s="100"/>
      <c r="BO432" s="100"/>
      <c r="BP432" s="100"/>
      <c r="BQ432" s="100"/>
      <c r="BR432" s="100"/>
      <c r="BS432" s="100"/>
      <c r="BT432" s="100"/>
      <c r="BU432" s="100"/>
      <c r="BV432" s="100"/>
      <c r="BW432" s="100"/>
      <c r="BX432" s="100"/>
      <c r="BY432" s="100"/>
      <c r="BZ432" s="100"/>
      <c r="CA432" s="100"/>
      <c r="CB432" s="100"/>
      <c r="CC432" s="100"/>
      <c r="CD432" s="100"/>
      <c r="CE432" s="100"/>
      <c r="CF432" s="100"/>
      <c r="CG432" s="100"/>
      <c r="CH432" s="100"/>
      <c r="CI432" s="100"/>
      <c r="CJ432" s="100"/>
      <c r="CK432" s="100"/>
      <c r="CL432" s="100"/>
      <c r="CM432" s="100"/>
      <c r="CN432" s="100"/>
      <c r="CO432" s="100"/>
      <c r="CP432" s="100"/>
      <c r="CQ432" s="100"/>
      <c r="CR432" s="100"/>
      <c r="CS432" s="100"/>
      <c r="CT432" s="100"/>
      <c r="CU432" s="100"/>
      <c r="CV432" s="100"/>
      <c r="CW432" s="100"/>
      <c r="CX432" s="100"/>
      <c r="CY432" s="100"/>
      <c r="CZ432" s="100"/>
      <c r="DA432" s="100"/>
      <c r="DB432" s="100"/>
      <c r="DC432" s="100"/>
      <c r="DD432" s="100"/>
      <c r="DE432" s="100"/>
      <c r="DF432" s="100"/>
      <c r="DG432" s="100"/>
      <c r="DH432" s="100"/>
      <c r="DI432" s="100"/>
      <c r="DJ432" s="100"/>
      <c r="DK432" s="100"/>
      <c r="DL432" s="100"/>
      <c r="DM432" s="100"/>
      <c r="DN432" s="100"/>
      <c r="DO432" s="100"/>
      <c r="DP432" s="100"/>
      <c r="DQ432" s="100"/>
      <c r="DR432" s="100"/>
      <c r="DS432" s="100"/>
      <c r="DT432" s="100"/>
      <c r="DU432" s="100"/>
      <c r="DV432" s="100"/>
      <c r="DW432" s="100"/>
      <c r="DX432" s="100"/>
      <c r="DY432" s="100"/>
      <c r="DZ432" s="100"/>
      <c r="EA432" s="100"/>
      <c r="EB432" s="100"/>
      <c r="EC432" s="100"/>
      <c r="ED432" s="100"/>
      <c r="EE432" s="100"/>
      <c r="EF432" s="100"/>
      <c r="EG432" s="100"/>
      <c r="EH432" s="100"/>
      <c r="EI432" s="100"/>
      <c r="FC432" s="102"/>
      <c r="FD432" s="102"/>
      <c r="FE432" s="102"/>
      <c r="FF432" s="102"/>
      <c r="FG432" s="102"/>
      <c r="FH432" s="102"/>
      <c r="FI432" s="103"/>
      <c r="FJ432" s="103"/>
    </row>
    <row r="433" s="44" customFormat="1" ht="20.1" customHeight="1" spans="1:166">
      <c r="A433" s="84" t="s">
        <v>457</v>
      </c>
      <c r="B433" s="85" t="s">
        <v>32</v>
      </c>
      <c r="C433" s="86" t="s">
        <v>453</v>
      </c>
      <c r="D433" s="87">
        <v>0.027</v>
      </c>
      <c r="E433" s="90">
        <v>9405409990</v>
      </c>
      <c r="F433" s="86">
        <v>36</v>
      </c>
      <c r="G433" s="89">
        <f t="shared" si="18"/>
        <v>4.797</v>
      </c>
      <c r="H433" s="89">
        <f t="shared" si="19"/>
        <v>172.692</v>
      </c>
      <c r="I433" s="101" t="s">
        <v>454</v>
      </c>
      <c r="J433" s="99">
        <f t="shared" si="20"/>
        <v>4.662684</v>
      </c>
      <c r="K433" s="100">
        <v>15.99</v>
      </c>
      <c r="L433" s="100" t="s">
        <v>35</v>
      </c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  <c r="BA433" s="100"/>
      <c r="BB433" s="100"/>
      <c r="BC433" s="100"/>
      <c r="BD433" s="100"/>
      <c r="BE433" s="100"/>
      <c r="BF433" s="100"/>
      <c r="BG433" s="100"/>
      <c r="BH433" s="100"/>
      <c r="BI433" s="100"/>
      <c r="BJ433" s="100"/>
      <c r="BK433" s="100"/>
      <c r="BL433" s="100"/>
      <c r="BM433" s="100"/>
      <c r="BN433" s="100"/>
      <c r="BO433" s="100"/>
      <c r="BP433" s="100"/>
      <c r="BQ433" s="100"/>
      <c r="BR433" s="100"/>
      <c r="BS433" s="100"/>
      <c r="BT433" s="100"/>
      <c r="BU433" s="100"/>
      <c r="BV433" s="100"/>
      <c r="BW433" s="100"/>
      <c r="BX433" s="100"/>
      <c r="BY433" s="100"/>
      <c r="BZ433" s="100"/>
      <c r="CA433" s="100"/>
      <c r="CB433" s="100"/>
      <c r="CC433" s="100"/>
      <c r="CD433" s="100"/>
      <c r="CE433" s="100"/>
      <c r="CF433" s="100"/>
      <c r="CG433" s="100"/>
      <c r="CH433" s="100"/>
      <c r="CI433" s="100"/>
      <c r="CJ433" s="100"/>
      <c r="CK433" s="100"/>
      <c r="CL433" s="100"/>
      <c r="CM433" s="100"/>
      <c r="CN433" s="100"/>
      <c r="CO433" s="100"/>
      <c r="CP433" s="100"/>
      <c r="CQ433" s="100"/>
      <c r="CR433" s="100"/>
      <c r="CS433" s="100"/>
      <c r="CT433" s="100"/>
      <c r="CU433" s="100"/>
      <c r="CV433" s="100"/>
      <c r="CW433" s="100"/>
      <c r="CX433" s="100"/>
      <c r="CY433" s="100"/>
      <c r="CZ433" s="100"/>
      <c r="DA433" s="100"/>
      <c r="DB433" s="100"/>
      <c r="DC433" s="100"/>
      <c r="DD433" s="100"/>
      <c r="DE433" s="100"/>
      <c r="DF433" s="100"/>
      <c r="DG433" s="100"/>
      <c r="DH433" s="100"/>
      <c r="DI433" s="100"/>
      <c r="DJ433" s="100"/>
      <c r="DK433" s="100"/>
      <c r="DL433" s="100"/>
      <c r="DM433" s="100"/>
      <c r="DN433" s="100"/>
      <c r="DO433" s="100"/>
      <c r="DP433" s="100"/>
      <c r="DQ433" s="100"/>
      <c r="DR433" s="100"/>
      <c r="DS433" s="100"/>
      <c r="DT433" s="100"/>
      <c r="DU433" s="100"/>
      <c r="DV433" s="100"/>
      <c r="DW433" s="100"/>
      <c r="DX433" s="100"/>
      <c r="DY433" s="100"/>
      <c r="DZ433" s="100"/>
      <c r="EA433" s="100"/>
      <c r="EB433" s="100"/>
      <c r="EC433" s="100"/>
      <c r="ED433" s="100"/>
      <c r="EE433" s="100"/>
      <c r="EF433" s="100"/>
      <c r="EG433" s="100"/>
      <c r="EH433" s="100"/>
      <c r="EI433" s="100"/>
      <c r="FC433" s="102"/>
      <c r="FD433" s="102"/>
      <c r="FE433" s="102"/>
      <c r="FF433" s="102"/>
      <c r="FG433" s="102"/>
      <c r="FH433" s="102"/>
      <c r="FI433" s="103"/>
      <c r="FJ433" s="103"/>
    </row>
    <row r="434" s="44" customFormat="1" ht="20.1" customHeight="1" spans="1:166">
      <c r="A434" s="84" t="s">
        <v>458</v>
      </c>
      <c r="B434" s="85" t="s">
        <v>32</v>
      </c>
      <c r="C434" s="86" t="s">
        <v>453</v>
      </c>
      <c r="D434" s="87">
        <v>0.027</v>
      </c>
      <c r="E434" s="90">
        <v>9405409990</v>
      </c>
      <c r="F434" s="86">
        <v>36</v>
      </c>
      <c r="G434" s="89">
        <f t="shared" si="18"/>
        <v>4.797</v>
      </c>
      <c r="H434" s="89">
        <f t="shared" si="19"/>
        <v>172.692</v>
      </c>
      <c r="I434" s="101" t="s">
        <v>454</v>
      </c>
      <c r="J434" s="99">
        <f t="shared" si="20"/>
        <v>4.662684</v>
      </c>
      <c r="K434" s="100">
        <v>15.99</v>
      </c>
      <c r="L434" s="100" t="s">
        <v>35</v>
      </c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  <c r="BA434" s="100"/>
      <c r="BB434" s="100"/>
      <c r="BC434" s="100"/>
      <c r="BD434" s="100"/>
      <c r="BE434" s="100"/>
      <c r="BF434" s="100"/>
      <c r="BG434" s="100"/>
      <c r="BH434" s="100"/>
      <c r="BI434" s="100"/>
      <c r="BJ434" s="100"/>
      <c r="BK434" s="100"/>
      <c r="BL434" s="100"/>
      <c r="BM434" s="100"/>
      <c r="BN434" s="100"/>
      <c r="BO434" s="100"/>
      <c r="BP434" s="100"/>
      <c r="BQ434" s="100"/>
      <c r="BR434" s="100"/>
      <c r="BS434" s="100"/>
      <c r="BT434" s="100"/>
      <c r="BU434" s="100"/>
      <c r="BV434" s="100"/>
      <c r="BW434" s="100"/>
      <c r="BX434" s="100"/>
      <c r="BY434" s="100"/>
      <c r="BZ434" s="100"/>
      <c r="CA434" s="100"/>
      <c r="CB434" s="100"/>
      <c r="CC434" s="100"/>
      <c r="CD434" s="100"/>
      <c r="CE434" s="100"/>
      <c r="CF434" s="100"/>
      <c r="CG434" s="100"/>
      <c r="CH434" s="100"/>
      <c r="CI434" s="100"/>
      <c r="CJ434" s="100"/>
      <c r="CK434" s="100"/>
      <c r="CL434" s="100"/>
      <c r="CM434" s="100"/>
      <c r="CN434" s="100"/>
      <c r="CO434" s="100"/>
      <c r="CP434" s="100"/>
      <c r="CQ434" s="100"/>
      <c r="CR434" s="100"/>
      <c r="CS434" s="100"/>
      <c r="CT434" s="100"/>
      <c r="CU434" s="100"/>
      <c r="CV434" s="100"/>
      <c r="CW434" s="100"/>
      <c r="CX434" s="100"/>
      <c r="CY434" s="100"/>
      <c r="CZ434" s="100"/>
      <c r="DA434" s="100"/>
      <c r="DB434" s="100"/>
      <c r="DC434" s="100"/>
      <c r="DD434" s="100"/>
      <c r="DE434" s="100"/>
      <c r="DF434" s="100"/>
      <c r="DG434" s="100"/>
      <c r="DH434" s="100"/>
      <c r="DI434" s="100"/>
      <c r="DJ434" s="100"/>
      <c r="DK434" s="100"/>
      <c r="DL434" s="100"/>
      <c r="DM434" s="100"/>
      <c r="DN434" s="100"/>
      <c r="DO434" s="100"/>
      <c r="DP434" s="100"/>
      <c r="DQ434" s="100"/>
      <c r="DR434" s="100"/>
      <c r="DS434" s="100"/>
      <c r="DT434" s="100"/>
      <c r="DU434" s="100"/>
      <c r="DV434" s="100"/>
      <c r="DW434" s="100"/>
      <c r="DX434" s="100"/>
      <c r="DY434" s="100"/>
      <c r="DZ434" s="100"/>
      <c r="EA434" s="100"/>
      <c r="EB434" s="100"/>
      <c r="EC434" s="100"/>
      <c r="ED434" s="100"/>
      <c r="EE434" s="100"/>
      <c r="EF434" s="100"/>
      <c r="EG434" s="100"/>
      <c r="EH434" s="100"/>
      <c r="EI434" s="100"/>
      <c r="FC434" s="102"/>
      <c r="FD434" s="102"/>
      <c r="FE434" s="102"/>
      <c r="FF434" s="102"/>
      <c r="FG434" s="102"/>
      <c r="FH434" s="102"/>
      <c r="FI434" s="103"/>
      <c r="FJ434" s="103"/>
    </row>
    <row r="435" s="44" customFormat="1" ht="20.1" customHeight="1" spans="1:166">
      <c r="A435" s="84" t="s">
        <v>459</v>
      </c>
      <c r="B435" s="85" t="s">
        <v>32</v>
      </c>
      <c r="C435" s="86" t="s">
        <v>453</v>
      </c>
      <c r="D435" s="87">
        <v>0.027</v>
      </c>
      <c r="E435" s="90">
        <v>9405409990</v>
      </c>
      <c r="F435" s="86">
        <v>36</v>
      </c>
      <c r="G435" s="89">
        <f t="shared" si="18"/>
        <v>4.797</v>
      </c>
      <c r="H435" s="89">
        <f t="shared" si="19"/>
        <v>172.692</v>
      </c>
      <c r="I435" s="101" t="s">
        <v>454</v>
      </c>
      <c r="J435" s="99">
        <f t="shared" si="20"/>
        <v>4.662684</v>
      </c>
      <c r="K435" s="100">
        <v>15.99</v>
      </c>
      <c r="L435" s="100" t="s">
        <v>35</v>
      </c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  <c r="BA435" s="100"/>
      <c r="BB435" s="100"/>
      <c r="BC435" s="100"/>
      <c r="BD435" s="100"/>
      <c r="BE435" s="100"/>
      <c r="BF435" s="100"/>
      <c r="BG435" s="100"/>
      <c r="BH435" s="100"/>
      <c r="BI435" s="100"/>
      <c r="BJ435" s="100"/>
      <c r="BK435" s="100"/>
      <c r="BL435" s="100"/>
      <c r="BM435" s="100"/>
      <c r="BN435" s="100"/>
      <c r="BO435" s="100"/>
      <c r="BP435" s="100"/>
      <c r="BQ435" s="100"/>
      <c r="BR435" s="100"/>
      <c r="BS435" s="100"/>
      <c r="BT435" s="100"/>
      <c r="BU435" s="100"/>
      <c r="BV435" s="100"/>
      <c r="BW435" s="100"/>
      <c r="BX435" s="100"/>
      <c r="BY435" s="100"/>
      <c r="BZ435" s="100"/>
      <c r="CA435" s="100"/>
      <c r="CB435" s="100"/>
      <c r="CC435" s="100"/>
      <c r="CD435" s="100"/>
      <c r="CE435" s="100"/>
      <c r="CF435" s="100"/>
      <c r="CG435" s="100"/>
      <c r="CH435" s="100"/>
      <c r="CI435" s="100"/>
      <c r="CJ435" s="100"/>
      <c r="CK435" s="100"/>
      <c r="CL435" s="100"/>
      <c r="CM435" s="100"/>
      <c r="CN435" s="100"/>
      <c r="CO435" s="100"/>
      <c r="CP435" s="100"/>
      <c r="CQ435" s="100"/>
      <c r="CR435" s="100"/>
      <c r="CS435" s="100"/>
      <c r="CT435" s="100"/>
      <c r="CU435" s="100"/>
      <c r="CV435" s="100"/>
      <c r="CW435" s="100"/>
      <c r="CX435" s="100"/>
      <c r="CY435" s="100"/>
      <c r="CZ435" s="100"/>
      <c r="DA435" s="100"/>
      <c r="DB435" s="100"/>
      <c r="DC435" s="100"/>
      <c r="DD435" s="100"/>
      <c r="DE435" s="100"/>
      <c r="DF435" s="100"/>
      <c r="DG435" s="100"/>
      <c r="DH435" s="100"/>
      <c r="DI435" s="100"/>
      <c r="DJ435" s="100"/>
      <c r="DK435" s="100"/>
      <c r="DL435" s="100"/>
      <c r="DM435" s="100"/>
      <c r="DN435" s="100"/>
      <c r="DO435" s="100"/>
      <c r="DP435" s="100"/>
      <c r="DQ435" s="100"/>
      <c r="DR435" s="100"/>
      <c r="DS435" s="100"/>
      <c r="DT435" s="100"/>
      <c r="DU435" s="100"/>
      <c r="DV435" s="100"/>
      <c r="DW435" s="100"/>
      <c r="DX435" s="100"/>
      <c r="DY435" s="100"/>
      <c r="DZ435" s="100"/>
      <c r="EA435" s="100"/>
      <c r="EB435" s="100"/>
      <c r="EC435" s="100"/>
      <c r="ED435" s="100"/>
      <c r="EE435" s="100"/>
      <c r="EF435" s="100"/>
      <c r="EG435" s="100"/>
      <c r="EH435" s="100"/>
      <c r="EI435" s="100"/>
      <c r="FC435" s="102"/>
      <c r="FD435" s="102"/>
      <c r="FE435" s="102"/>
      <c r="FF435" s="102"/>
      <c r="FG435" s="102"/>
      <c r="FH435" s="102"/>
      <c r="FI435" s="103"/>
      <c r="FJ435" s="103"/>
    </row>
    <row r="436" s="44" customFormat="1" ht="20.1" customHeight="1" spans="1:166">
      <c r="A436" s="84" t="s">
        <v>460</v>
      </c>
      <c r="B436" s="85" t="s">
        <v>32</v>
      </c>
      <c r="C436" s="86" t="s">
        <v>453</v>
      </c>
      <c r="D436" s="87">
        <v>0.027</v>
      </c>
      <c r="E436" s="90">
        <v>9405409990</v>
      </c>
      <c r="F436" s="86">
        <v>36</v>
      </c>
      <c r="G436" s="89">
        <f t="shared" si="18"/>
        <v>4.797</v>
      </c>
      <c r="H436" s="89">
        <f t="shared" si="19"/>
        <v>172.692</v>
      </c>
      <c r="I436" s="101" t="s">
        <v>454</v>
      </c>
      <c r="J436" s="99">
        <f t="shared" si="20"/>
        <v>4.662684</v>
      </c>
      <c r="K436" s="100">
        <v>15.99</v>
      </c>
      <c r="L436" s="100" t="s">
        <v>35</v>
      </c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  <c r="BA436" s="100"/>
      <c r="BB436" s="100"/>
      <c r="BC436" s="100"/>
      <c r="BD436" s="100"/>
      <c r="BE436" s="100"/>
      <c r="BF436" s="100"/>
      <c r="BG436" s="100"/>
      <c r="BH436" s="100"/>
      <c r="BI436" s="100"/>
      <c r="BJ436" s="100"/>
      <c r="BK436" s="100"/>
      <c r="BL436" s="100"/>
      <c r="BM436" s="100"/>
      <c r="BN436" s="100"/>
      <c r="BO436" s="100"/>
      <c r="BP436" s="100"/>
      <c r="BQ436" s="100"/>
      <c r="BR436" s="100"/>
      <c r="BS436" s="100"/>
      <c r="BT436" s="100"/>
      <c r="BU436" s="100"/>
      <c r="BV436" s="100"/>
      <c r="BW436" s="100"/>
      <c r="BX436" s="100"/>
      <c r="BY436" s="100"/>
      <c r="BZ436" s="100"/>
      <c r="CA436" s="100"/>
      <c r="CB436" s="100"/>
      <c r="CC436" s="100"/>
      <c r="CD436" s="100"/>
      <c r="CE436" s="100"/>
      <c r="CF436" s="100"/>
      <c r="CG436" s="100"/>
      <c r="CH436" s="100"/>
      <c r="CI436" s="100"/>
      <c r="CJ436" s="100"/>
      <c r="CK436" s="100"/>
      <c r="CL436" s="100"/>
      <c r="CM436" s="100"/>
      <c r="CN436" s="100"/>
      <c r="CO436" s="100"/>
      <c r="CP436" s="100"/>
      <c r="CQ436" s="100"/>
      <c r="CR436" s="100"/>
      <c r="CS436" s="100"/>
      <c r="CT436" s="100"/>
      <c r="CU436" s="100"/>
      <c r="CV436" s="100"/>
      <c r="CW436" s="100"/>
      <c r="CX436" s="100"/>
      <c r="CY436" s="100"/>
      <c r="CZ436" s="100"/>
      <c r="DA436" s="100"/>
      <c r="DB436" s="100"/>
      <c r="DC436" s="100"/>
      <c r="DD436" s="100"/>
      <c r="DE436" s="100"/>
      <c r="DF436" s="100"/>
      <c r="DG436" s="100"/>
      <c r="DH436" s="100"/>
      <c r="DI436" s="100"/>
      <c r="DJ436" s="100"/>
      <c r="DK436" s="100"/>
      <c r="DL436" s="100"/>
      <c r="DM436" s="100"/>
      <c r="DN436" s="100"/>
      <c r="DO436" s="100"/>
      <c r="DP436" s="100"/>
      <c r="DQ436" s="100"/>
      <c r="DR436" s="100"/>
      <c r="DS436" s="100"/>
      <c r="DT436" s="100"/>
      <c r="DU436" s="100"/>
      <c r="DV436" s="100"/>
      <c r="DW436" s="100"/>
      <c r="DX436" s="100"/>
      <c r="DY436" s="100"/>
      <c r="DZ436" s="100"/>
      <c r="EA436" s="100"/>
      <c r="EB436" s="100"/>
      <c r="EC436" s="100"/>
      <c r="ED436" s="100"/>
      <c r="EE436" s="100"/>
      <c r="EF436" s="100"/>
      <c r="EG436" s="100"/>
      <c r="EH436" s="100"/>
      <c r="EI436" s="100"/>
      <c r="FC436" s="102"/>
      <c r="FD436" s="102"/>
      <c r="FE436" s="102"/>
      <c r="FF436" s="102"/>
      <c r="FG436" s="102"/>
      <c r="FH436" s="102"/>
      <c r="FI436" s="103"/>
      <c r="FJ436" s="103"/>
    </row>
    <row r="437" s="44" customFormat="1" ht="20.1" customHeight="1" spans="1:166">
      <c r="A437" s="84" t="s">
        <v>461</v>
      </c>
      <c r="B437" s="85" t="s">
        <v>32</v>
      </c>
      <c r="C437" s="86" t="s">
        <v>453</v>
      </c>
      <c r="D437" s="87">
        <v>0.027</v>
      </c>
      <c r="E437" s="90">
        <v>9405409990</v>
      </c>
      <c r="F437" s="86">
        <v>36</v>
      </c>
      <c r="G437" s="89">
        <f t="shared" si="18"/>
        <v>4.797</v>
      </c>
      <c r="H437" s="89">
        <f t="shared" si="19"/>
        <v>172.692</v>
      </c>
      <c r="I437" s="101" t="s">
        <v>454</v>
      </c>
      <c r="J437" s="99">
        <f t="shared" si="20"/>
        <v>4.662684</v>
      </c>
      <c r="K437" s="100">
        <v>15.99</v>
      </c>
      <c r="L437" s="100" t="s">
        <v>35</v>
      </c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  <c r="BA437" s="100"/>
      <c r="BB437" s="100"/>
      <c r="BC437" s="100"/>
      <c r="BD437" s="100"/>
      <c r="BE437" s="100"/>
      <c r="BF437" s="100"/>
      <c r="BG437" s="100"/>
      <c r="BH437" s="100"/>
      <c r="BI437" s="100"/>
      <c r="BJ437" s="100"/>
      <c r="BK437" s="100"/>
      <c r="BL437" s="100"/>
      <c r="BM437" s="100"/>
      <c r="BN437" s="100"/>
      <c r="BO437" s="100"/>
      <c r="BP437" s="100"/>
      <c r="BQ437" s="100"/>
      <c r="BR437" s="100"/>
      <c r="BS437" s="100"/>
      <c r="BT437" s="100"/>
      <c r="BU437" s="100"/>
      <c r="BV437" s="100"/>
      <c r="BW437" s="100"/>
      <c r="BX437" s="100"/>
      <c r="BY437" s="100"/>
      <c r="BZ437" s="100"/>
      <c r="CA437" s="100"/>
      <c r="CB437" s="100"/>
      <c r="CC437" s="100"/>
      <c r="CD437" s="100"/>
      <c r="CE437" s="100"/>
      <c r="CF437" s="100"/>
      <c r="CG437" s="100"/>
      <c r="CH437" s="100"/>
      <c r="CI437" s="100"/>
      <c r="CJ437" s="100"/>
      <c r="CK437" s="100"/>
      <c r="CL437" s="100"/>
      <c r="CM437" s="100"/>
      <c r="CN437" s="100"/>
      <c r="CO437" s="100"/>
      <c r="CP437" s="100"/>
      <c r="CQ437" s="100"/>
      <c r="CR437" s="100"/>
      <c r="CS437" s="100"/>
      <c r="CT437" s="100"/>
      <c r="CU437" s="100"/>
      <c r="CV437" s="100"/>
      <c r="CW437" s="100"/>
      <c r="CX437" s="100"/>
      <c r="CY437" s="100"/>
      <c r="CZ437" s="100"/>
      <c r="DA437" s="100"/>
      <c r="DB437" s="100"/>
      <c r="DC437" s="100"/>
      <c r="DD437" s="100"/>
      <c r="DE437" s="100"/>
      <c r="DF437" s="100"/>
      <c r="DG437" s="100"/>
      <c r="DH437" s="100"/>
      <c r="DI437" s="100"/>
      <c r="DJ437" s="100"/>
      <c r="DK437" s="100"/>
      <c r="DL437" s="100"/>
      <c r="DM437" s="100"/>
      <c r="DN437" s="100"/>
      <c r="DO437" s="100"/>
      <c r="DP437" s="100"/>
      <c r="DQ437" s="100"/>
      <c r="DR437" s="100"/>
      <c r="DS437" s="100"/>
      <c r="DT437" s="100"/>
      <c r="DU437" s="100"/>
      <c r="DV437" s="100"/>
      <c r="DW437" s="100"/>
      <c r="DX437" s="100"/>
      <c r="DY437" s="100"/>
      <c r="DZ437" s="100"/>
      <c r="EA437" s="100"/>
      <c r="EB437" s="100"/>
      <c r="EC437" s="100"/>
      <c r="ED437" s="100"/>
      <c r="EE437" s="100"/>
      <c r="EF437" s="100"/>
      <c r="EG437" s="100"/>
      <c r="EH437" s="100"/>
      <c r="EI437" s="100"/>
      <c r="FC437" s="102"/>
      <c r="FD437" s="102"/>
      <c r="FE437" s="102"/>
      <c r="FF437" s="102"/>
      <c r="FG437" s="102"/>
      <c r="FH437" s="102"/>
      <c r="FI437" s="103"/>
      <c r="FJ437" s="103"/>
    </row>
    <row r="438" s="44" customFormat="1" ht="20.1" customHeight="1" spans="1:166">
      <c r="A438" s="84" t="s">
        <v>462</v>
      </c>
      <c r="B438" s="85" t="s">
        <v>32</v>
      </c>
      <c r="C438" s="86" t="s">
        <v>453</v>
      </c>
      <c r="D438" s="87">
        <v>0.027</v>
      </c>
      <c r="E438" s="90">
        <v>9405409990</v>
      </c>
      <c r="F438" s="86">
        <v>36</v>
      </c>
      <c r="G438" s="89">
        <f t="shared" si="18"/>
        <v>4.797</v>
      </c>
      <c r="H438" s="89">
        <f t="shared" si="19"/>
        <v>172.692</v>
      </c>
      <c r="I438" s="101" t="s">
        <v>454</v>
      </c>
      <c r="J438" s="99">
        <f t="shared" si="20"/>
        <v>4.662684</v>
      </c>
      <c r="K438" s="100">
        <v>15.99</v>
      </c>
      <c r="L438" s="100" t="s">
        <v>35</v>
      </c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  <c r="BA438" s="100"/>
      <c r="BB438" s="100"/>
      <c r="BC438" s="100"/>
      <c r="BD438" s="100"/>
      <c r="BE438" s="100"/>
      <c r="BF438" s="100"/>
      <c r="BG438" s="100"/>
      <c r="BH438" s="100"/>
      <c r="BI438" s="100"/>
      <c r="BJ438" s="100"/>
      <c r="BK438" s="100"/>
      <c r="BL438" s="100"/>
      <c r="BM438" s="100"/>
      <c r="BN438" s="100"/>
      <c r="BO438" s="100"/>
      <c r="BP438" s="100"/>
      <c r="BQ438" s="100"/>
      <c r="BR438" s="100"/>
      <c r="BS438" s="100"/>
      <c r="BT438" s="100"/>
      <c r="BU438" s="100"/>
      <c r="BV438" s="100"/>
      <c r="BW438" s="100"/>
      <c r="BX438" s="100"/>
      <c r="BY438" s="100"/>
      <c r="BZ438" s="100"/>
      <c r="CA438" s="100"/>
      <c r="CB438" s="100"/>
      <c r="CC438" s="100"/>
      <c r="CD438" s="100"/>
      <c r="CE438" s="100"/>
      <c r="CF438" s="100"/>
      <c r="CG438" s="100"/>
      <c r="CH438" s="100"/>
      <c r="CI438" s="100"/>
      <c r="CJ438" s="100"/>
      <c r="CK438" s="100"/>
      <c r="CL438" s="100"/>
      <c r="CM438" s="100"/>
      <c r="CN438" s="100"/>
      <c r="CO438" s="100"/>
      <c r="CP438" s="100"/>
      <c r="CQ438" s="100"/>
      <c r="CR438" s="100"/>
      <c r="CS438" s="100"/>
      <c r="CT438" s="100"/>
      <c r="CU438" s="100"/>
      <c r="CV438" s="100"/>
      <c r="CW438" s="100"/>
      <c r="CX438" s="100"/>
      <c r="CY438" s="100"/>
      <c r="CZ438" s="100"/>
      <c r="DA438" s="100"/>
      <c r="DB438" s="100"/>
      <c r="DC438" s="100"/>
      <c r="DD438" s="100"/>
      <c r="DE438" s="100"/>
      <c r="DF438" s="100"/>
      <c r="DG438" s="100"/>
      <c r="DH438" s="100"/>
      <c r="DI438" s="100"/>
      <c r="DJ438" s="100"/>
      <c r="DK438" s="100"/>
      <c r="DL438" s="100"/>
      <c r="DM438" s="100"/>
      <c r="DN438" s="100"/>
      <c r="DO438" s="100"/>
      <c r="DP438" s="100"/>
      <c r="DQ438" s="100"/>
      <c r="DR438" s="100"/>
      <c r="DS438" s="100"/>
      <c r="DT438" s="100"/>
      <c r="DU438" s="100"/>
      <c r="DV438" s="100"/>
      <c r="DW438" s="100"/>
      <c r="DX438" s="100"/>
      <c r="DY438" s="100"/>
      <c r="DZ438" s="100"/>
      <c r="EA438" s="100"/>
      <c r="EB438" s="100"/>
      <c r="EC438" s="100"/>
      <c r="ED438" s="100"/>
      <c r="EE438" s="100"/>
      <c r="EF438" s="100"/>
      <c r="EG438" s="100"/>
      <c r="EH438" s="100"/>
      <c r="EI438" s="100"/>
      <c r="FC438" s="102"/>
      <c r="FD438" s="102"/>
      <c r="FE438" s="102"/>
      <c r="FF438" s="102"/>
      <c r="FG438" s="102"/>
      <c r="FH438" s="102"/>
      <c r="FI438" s="103"/>
      <c r="FJ438" s="103"/>
    </row>
    <row r="439" s="44" customFormat="1" ht="20.1" customHeight="1" spans="1:166">
      <c r="A439" s="84" t="s">
        <v>463</v>
      </c>
      <c r="B439" s="85" t="s">
        <v>32</v>
      </c>
      <c r="C439" s="86" t="s">
        <v>453</v>
      </c>
      <c r="D439" s="87">
        <v>0.027</v>
      </c>
      <c r="E439" s="90">
        <v>9405409990</v>
      </c>
      <c r="F439" s="86">
        <v>36</v>
      </c>
      <c r="G439" s="89">
        <f t="shared" si="18"/>
        <v>4.797</v>
      </c>
      <c r="H439" s="89">
        <f t="shared" si="19"/>
        <v>172.692</v>
      </c>
      <c r="I439" s="101" t="s">
        <v>454</v>
      </c>
      <c r="J439" s="99">
        <f t="shared" si="20"/>
        <v>4.662684</v>
      </c>
      <c r="K439" s="100">
        <v>15.99</v>
      </c>
      <c r="L439" s="100" t="s">
        <v>35</v>
      </c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  <c r="BA439" s="100"/>
      <c r="BB439" s="100"/>
      <c r="BC439" s="100"/>
      <c r="BD439" s="100"/>
      <c r="BE439" s="100"/>
      <c r="BF439" s="100"/>
      <c r="BG439" s="100"/>
      <c r="BH439" s="100"/>
      <c r="BI439" s="100"/>
      <c r="BJ439" s="100"/>
      <c r="BK439" s="100"/>
      <c r="BL439" s="100"/>
      <c r="BM439" s="100"/>
      <c r="BN439" s="100"/>
      <c r="BO439" s="100"/>
      <c r="BP439" s="100"/>
      <c r="BQ439" s="100"/>
      <c r="BR439" s="100"/>
      <c r="BS439" s="100"/>
      <c r="BT439" s="100"/>
      <c r="BU439" s="100"/>
      <c r="BV439" s="100"/>
      <c r="BW439" s="100"/>
      <c r="BX439" s="100"/>
      <c r="BY439" s="100"/>
      <c r="BZ439" s="100"/>
      <c r="CA439" s="100"/>
      <c r="CB439" s="100"/>
      <c r="CC439" s="100"/>
      <c r="CD439" s="100"/>
      <c r="CE439" s="100"/>
      <c r="CF439" s="100"/>
      <c r="CG439" s="100"/>
      <c r="CH439" s="100"/>
      <c r="CI439" s="100"/>
      <c r="CJ439" s="100"/>
      <c r="CK439" s="100"/>
      <c r="CL439" s="100"/>
      <c r="CM439" s="100"/>
      <c r="CN439" s="100"/>
      <c r="CO439" s="100"/>
      <c r="CP439" s="100"/>
      <c r="CQ439" s="100"/>
      <c r="CR439" s="100"/>
      <c r="CS439" s="100"/>
      <c r="CT439" s="100"/>
      <c r="CU439" s="100"/>
      <c r="CV439" s="100"/>
      <c r="CW439" s="100"/>
      <c r="CX439" s="100"/>
      <c r="CY439" s="100"/>
      <c r="CZ439" s="100"/>
      <c r="DA439" s="100"/>
      <c r="DB439" s="100"/>
      <c r="DC439" s="100"/>
      <c r="DD439" s="100"/>
      <c r="DE439" s="100"/>
      <c r="DF439" s="100"/>
      <c r="DG439" s="100"/>
      <c r="DH439" s="100"/>
      <c r="DI439" s="100"/>
      <c r="DJ439" s="100"/>
      <c r="DK439" s="100"/>
      <c r="DL439" s="100"/>
      <c r="DM439" s="100"/>
      <c r="DN439" s="100"/>
      <c r="DO439" s="100"/>
      <c r="DP439" s="100"/>
      <c r="DQ439" s="100"/>
      <c r="DR439" s="100"/>
      <c r="DS439" s="100"/>
      <c r="DT439" s="100"/>
      <c r="DU439" s="100"/>
      <c r="DV439" s="100"/>
      <c r="DW439" s="100"/>
      <c r="DX439" s="100"/>
      <c r="DY439" s="100"/>
      <c r="DZ439" s="100"/>
      <c r="EA439" s="100"/>
      <c r="EB439" s="100"/>
      <c r="EC439" s="100"/>
      <c r="ED439" s="100"/>
      <c r="EE439" s="100"/>
      <c r="EF439" s="100"/>
      <c r="EG439" s="100"/>
      <c r="EH439" s="100"/>
      <c r="EI439" s="100"/>
      <c r="FC439" s="102"/>
      <c r="FD439" s="102"/>
      <c r="FE439" s="102"/>
      <c r="FF439" s="102"/>
      <c r="FG439" s="102"/>
      <c r="FH439" s="102"/>
      <c r="FI439" s="103"/>
      <c r="FJ439" s="103"/>
    </row>
    <row r="440" s="44" customFormat="1" ht="20.1" customHeight="1" spans="1:166">
      <c r="A440" s="84" t="s">
        <v>464</v>
      </c>
      <c r="B440" s="85" t="s">
        <v>32</v>
      </c>
      <c r="C440" s="86" t="s">
        <v>453</v>
      </c>
      <c r="D440" s="87">
        <v>0.027</v>
      </c>
      <c r="E440" s="90">
        <v>9405409990</v>
      </c>
      <c r="F440" s="86">
        <v>36</v>
      </c>
      <c r="G440" s="89">
        <f t="shared" si="18"/>
        <v>4.797</v>
      </c>
      <c r="H440" s="89">
        <f t="shared" si="19"/>
        <v>172.692</v>
      </c>
      <c r="I440" s="101" t="s">
        <v>454</v>
      </c>
      <c r="J440" s="99">
        <f t="shared" si="20"/>
        <v>4.662684</v>
      </c>
      <c r="K440" s="100">
        <v>15.99</v>
      </c>
      <c r="L440" s="100" t="s">
        <v>35</v>
      </c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  <c r="BA440" s="100"/>
      <c r="BB440" s="100"/>
      <c r="BC440" s="100"/>
      <c r="BD440" s="100"/>
      <c r="BE440" s="100"/>
      <c r="BF440" s="100"/>
      <c r="BG440" s="100"/>
      <c r="BH440" s="100"/>
      <c r="BI440" s="100"/>
      <c r="BJ440" s="100"/>
      <c r="BK440" s="100"/>
      <c r="BL440" s="100"/>
      <c r="BM440" s="100"/>
      <c r="BN440" s="100"/>
      <c r="BO440" s="100"/>
      <c r="BP440" s="100"/>
      <c r="BQ440" s="100"/>
      <c r="BR440" s="100"/>
      <c r="BS440" s="100"/>
      <c r="BT440" s="100"/>
      <c r="BU440" s="100"/>
      <c r="BV440" s="100"/>
      <c r="BW440" s="100"/>
      <c r="BX440" s="100"/>
      <c r="BY440" s="100"/>
      <c r="BZ440" s="100"/>
      <c r="CA440" s="100"/>
      <c r="CB440" s="100"/>
      <c r="CC440" s="100"/>
      <c r="CD440" s="100"/>
      <c r="CE440" s="100"/>
      <c r="CF440" s="100"/>
      <c r="CG440" s="100"/>
      <c r="CH440" s="100"/>
      <c r="CI440" s="100"/>
      <c r="CJ440" s="100"/>
      <c r="CK440" s="100"/>
      <c r="CL440" s="100"/>
      <c r="CM440" s="100"/>
      <c r="CN440" s="100"/>
      <c r="CO440" s="100"/>
      <c r="CP440" s="100"/>
      <c r="CQ440" s="100"/>
      <c r="CR440" s="100"/>
      <c r="CS440" s="100"/>
      <c r="CT440" s="100"/>
      <c r="CU440" s="100"/>
      <c r="CV440" s="100"/>
      <c r="CW440" s="100"/>
      <c r="CX440" s="100"/>
      <c r="CY440" s="100"/>
      <c r="CZ440" s="100"/>
      <c r="DA440" s="100"/>
      <c r="DB440" s="100"/>
      <c r="DC440" s="100"/>
      <c r="DD440" s="100"/>
      <c r="DE440" s="100"/>
      <c r="DF440" s="100"/>
      <c r="DG440" s="100"/>
      <c r="DH440" s="100"/>
      <c r="DI440" s="100"/>
      <c r="DJ440" s="100"/>
      <c r="DK440" s="100"/>
      <c r="DL440" s="100"/>
      <c r="DM440" s="100"/>
      <c r="DN440" s="100"/>
      <c r="DO440" s="100"/>
      <c r="DP440" s="100"/>
      <c r="DQ440" s="100"/>
      <c r="DR440" s="100"/>
      <c r="DS440" s="100"/>
      <c r="DT440" s="100"/>
      <c r="DU440" s="100"/>
      <c r="DV440" s="100"/>
      <c r="DW440" s="100"/>
      <c r="DX440" s="100"/>
      <c r="DY440" s="100"/>
      <c r="DZ440" s="100"/>
      <c r="EA440" s="100"/>
      <c r="EB440" s="100"/>
      <c r="EC440" s="100"/>
      <c r="ED440" s="100"/>
      <c r="EE440" s="100"/>
      <c r="EF440" s="100"/>
      <c r="EG440" s="100"/>
      <c r="EH440" s="100"/>
      <c r="EI440" s="100"/>
      <c r="FC440" s="102"/>
      <c r="FD440" s="102"/>
      <c r="FE440" s="102"/>
      <c r="FF440" s="102"/>
      <c r="FG440" s="102"/>
      <c r="FH440" s="102"/>
      <c r="FI440" s="103"/>
      <c r="FJ440" s="103"/>
    </row>
    <row r="441" s="44" customFormat="1" ht="20.1" customHeight="1" spans="1:166">
      <c r="A441" s="84" t="s">
        <v>465</v>
      </c>
      <c r="B441" s="85" t="s">
        <v>32</v>
      </c>
      <c r="C441" s="86" t="s">
        <v>453</v>
      </c>
      <c r="D441" s="87">
        <v>0.027</v>
      </c>
      <c r="E441" s="90">
        <v>9405409990</v>
      </c>
      <c r="F441" s="86">
        <v>36</v>
      </c>
      <c r="G441" s="89">
        <f t="shared" si="18"/>
        <v>4.797</v>
      </c>
      <c r="H441" s="89">
        <f t="shared" si="19"/>
        <v>172.692</v>
      </c>
      <c r="I441" s="101" t="s">
        <v>454</v>
      </c>
      <c r="J441" s="99">
        <f t="shared" si="20"/>
        <v>4.662684</v>
      </c>
      <c r="K441" s="100">
        <v>15.99</v>
      </c>
      <c r="L441" s="100" t="s">
        <v>35</v>
      </c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  <c r="BA441" s="100"/>
      <c r="BB441" s="100"/>
      <c r="BC441" s="100"/>
      <c r="BD441" s="100"/>
      <c r="BE441" s="100"/>
      <c r="BF441" s="100"/>
      <c r="BG441" s="100"/>
      <c r="BH441" s="100"/>
      <c r="BI441" s="100"/>
      <c r="BJ441" s="100"/>
      <c r="BK441" s="100"/>
      <c r="BL441" s="100"/>
      <c r="BM441" s="100"/>
      <c r="BN441" s="100"/>
      <c r="BO441" s="100"/>
      <c r="BP441" s="100"/>
      <c r="BQ441" s="100"/>
      <c r="BR441" s="100"/>
      <c r="BS441" s="100"/>
      <c r="BT441" s="100"/>
      <c r="BU441" s="100"/>
      <c r="BV441" s="100"/>
      <c r="BW441" s="100"/>
      <c r="BX441" s="100"/>
      <c r="BY441" s="100"/>
      <c r="BZ441" s="100"/>
      <c r="CA441" s="100"/>
      <c r="CB441" s="100"/>
      <c r="CC441" s="100"/>
      <c r="CD441" s="100"/>
      <c r="CE441" s="100"/>
      <c r="CF441" s="100"/>
      <c r="CG441" s="100"/>
      <c r="CH441" s="100"/>
      <c r="CI441" s="100"/>
      <c r="CJ441" s="100"/>
      <c r="CK441" s="100"/>
      <c r="CL441" s="100"/>
      <c r="CM441" s="100"/>
      <c r="CN441" s="100"/>
      <c r="CO441" s="100"/>
      <c r="CP441" s="100"/>
      <c r="CQ441" s="100"/>
      <c r="CR441" s="100"/>
      <c r="CS441" s="100"/>
      <c r="CT441" s="100"/>
      <c r="CU441" s="100"/>
      <c r="CV441" s="100"/>
      <c r="CW441" s="100"/>
      <c r="CX441" s="100"/>
      <c r="CY441" s="100"/>
      <c r="CZ441" s="100"/>
      <c r="DA441" s="100"/>
      <c r="DB441" s="100"/>
      <c r="DC441" s="100"/>
      <c r="DD441" s="100"/>
      <c r="DE441" s="100"/>
      <c r="DF441" s="100"/>
      <c r="DG441" s="100"/>
      <c r="DH441" s="100"/>
      <c r="DI441" s="100"/>
      <c r="DJ441" s="100"/>
      <c r="DK441" s="100"/>
      <c r="DL441" s="100"/>
      <c r="DM441" s="100"/>
      <c r="DN441" s="100"/>
      <c r="DO441" s="100"/>
      <c r="DP441" s="100"/>
      <c r="DQ441" s="100"/>
      <c r="DR441" s="100"/>
      <c r="DS441" s="100"/>
      <c r="DT441" s="100"/>
      <c r="DU441" s="100"/>
      <c r="DV441" s="100"/>
      <c r="DW441" s="100"/>
      <c r="DX441" s="100"/>
      <c r="DY441" s="100"/>
      <c r="DZ441" s="100"/>
      <c r="EA441" s="100"/>
      <c r="EB441" s="100"/>
      <c r="EC441" s="100"/>
      <c r="ED441" s="100"/>
      <c r="EE441" s="100"/>
      <c r="EF441" s="100"/>
      <c r="EG441" s="100"/>
      <c r="EH441" s="100"/>
      <c r="EI441" s="100"/>
      <c r="FC441" s="102"/>
      <c r="FD441" s="102"/>
      <c r="FE441" s="102"/>
      <c r="FF441" s="102"/>
      <c r="FG441" s="102"/>
      <c r="FH441" s="102"/>
      <c r="FI441" s="103"/>
      <c r="FJ441" s="103"/>
    </row>
    <row r="442" s="44" customFormat="1" ht="20.1" customHeight="1" spans="1:166">
      <c r="A442" s="84" t="s">
        <v>466</v>
      </c>
      <c r="B442" s="85" t="s">
        <v>32</v>
      </c>
      <c r="C442" s="86" t="s">
        <v>453</v>
      </c>
      <c r="D442" s="87">
        <v>0.027</v>
      </c>
      <c r="E442" s="90">
        <v>9405409990</v>
      </c>
      <c r="F442" s="86">
        <v>36</v>
      </c>
      <c r="G442" s="89">
        <f t="shared" si="18"/>
        <v>4.797</v>
      </c>
      <c r="H442" s="89">
        <f t="shared" si="19"/>
        <v>172.692</v>
      </c>
      <c r="I442" s="101" t="s">
        <v>454</v>
      </c>
      <c r="J442" s="99">
        <f t="shared" si="20"/>
        <v>4.662684</v>
      </c>
      <c r="K442" s="100">
        <v>15.99</v>
      </c>
      <c r="L442" s="100" t="s">
        <v>35</v>
      </c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  <c r="BA442" s="100"/>
      <c r="BB442" s="100"/>
      <c r="BC442" s="100"/>
      <c r="BD442" s="100"/>
      <c r="BE442" s="100"/>
      <c r="BF442" s="100"/>
      <c r="BG442" s="100"/>
      <c r="BH442" s="100"/>
      <c r="BI442" s="100"/>
      <c r="BJ442" s="100"/>
      <c r="BK442" s="100"/>
      <c r="BL442" s="100"/>
      <c r="BM442" s="100"/>
      <c r="BN442" s="100"/>
      <c r="BO442" s="100"/>
      <c r="BP442" s="100"/>
      <c r="BQ442" s="100"/>
      <c r="BR442" s="100"/>
      <c r="BS442" s="100"/>
      <c r="BT442" s="100"/>
      <c r="BU442" s="100"/>
      <c r="BV442" s="100"/>
      <c r="BW442" s="100"/>
      <c r="BX442" s="100"/>
      <c r="BY442" s="100"/>
      <c r="BZ442" s="100"/>
      <c r="CA442" s="100"/>
      <c r="CB442" s="100"/>
      <c r="CC442" s="100"/>
      <c r="CD442" s="100"/>
      <c r="CE442" s="100"/>
      <c r="CF442" s="100"/>
      <c r="CG442" s="100"/>
      <c r="CH442" s="100"/>
      <c r="CI442" s="100"/>
      <c r="CJ442" s="100"/>
      <c r="CK442" s="100"/>
      <c r="CL442" s="100"/>
      <c r="CM442" s="100"/>
      <c r="CN442" s="100"/>
      <c r="CO442" s="100"/>
      <c r="CP442" s="100"/>
      <c r="CQ442" s="100"/>
      <c r="CR442" s="100"/>
      <c r="CS442" s="100"/>
      <c r="CT442" s="100"/>
      <c r="CU442" s="100"/>
      <c r="CV442" s="100"/>
      <c r="CW442" s="100"/>
      <c r="CX442" s="100"/>
      <c r="CY442" s="100"/>
      <c r="CZ442" s="100"/>
      <c r="DA442" s="100"/>
      <c r="DB442" s="100"/>
      <c r="DC442" s="100"/>
      <c r="DD442" s="100"/>
      <c r="DE442" s="100"/>
      <c r="DF442" s="100"/>
      <c r="DG442" s="100"/>
      <c r="DH442" s="100"/>
      <c r="DI442" s="100"/>
      <c r="DJ442" s="100"/>
      <c r="DK442" s="100"/>
      <c r="DL442" s="100"/>
      <c r="DM442" s="100"/>
      <c r="DN442" s="100"/>
      <c r="DO442" s="100"/>
      <c r="DP442" s="100"/>
      <c r="DQ442" s="100"/>
      <c r="DR442" s="100"/>
      <c r="DS442" s="100"/>
      <c r="DT442" s="100"/>
      <c r="DU442" s="100"/>
      <c r="DV442" s="100"/>
      <c r="DW442" s="100"/>
      <c r="DX442" s="100"/>
      <c r="DY442" s="100"/>
      <c r="DZ442" s="100"/>
      <c r="EA442" s="100"/>
      <c r="EB442" s="100"/>
      <c r="EC442" s="100"/>
      <c r="ED442" s="100"/>
      <c r="EE442" s="100"/>
      <c r="EF442" s="100"/>
      <c r="EG442" s="100"/>
      <c r="EH442" s="100"/>
      <c r="EI442" s="100"/>
      <c r="FC442" s="102"/>
      <c r="FD442" s="102"/>
      <c r="FE442" s="102"/>
      <c r="FF442" s="102"/>
      <c r="FG442" s="102"/>
      <c r="FH442" s="102"/>
      <c r="FI442" s="103"/>
      <c r="FJ442" s="103"/>
    </row>
    <row r="443" s="44" customFormat="1" ht="20.1" customHeight="1" spans="1:166">
      <c r="A443" s="84" t="s">
        <v>467</v>
      </c>
      <c r="B443" s="85" t="s">
        <v>32</v>
      </c>
      <c r="C443" s="86" t="s">
        <v>453</v>
      </c>
      <c r="D443" s="87">
        <v>0.027</v>
      </c>
      <c r="E443" s="90">
        <v>9405409990</v>
      </c>
      <c r="F443" s="86">
        <v>36</v>
      </c>
      <c r="G443" s="89">
        <f t="shared" si="18"/>
        <v>4.797</v>
      </c>
      <c r="H443" s="89">
        <f t="shared" si="19"/>
        <v>172.692</v>
      </c>
      <c r="I443" s="101" t="s">
        <v>454</v>
      </c>
      <c r="J443" s="99">
        <f t="shared" si="20"/>
        <v>4.662684</v>
      </c>
      <c r="K443" s="100">
        <v>15.99</v>
      </c>
      <c r="L443" s="100" t="s">
        <v>35</v>
      </c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  <c r="BA443" s="100"/>
      <c r="BB443" s="100"/>
      <c r="BC443" s="100"/>
      <c r="BD443" s="100"/>
      <c r="BE443" s="100"/>
      <c r="BF443" s="100"/>
      <c r="BG443" s="100"/>
      <c r="BH443" s="100"/>
      <c r="BI443" s="100"/>
      <c r="BJ443" s="100"/>
      <c r="BK443" s="100"/>
      <c r="BL443" s="100"/>
      <c r="BM443" s="100"/>
      <c r="BN443" s="100"/>
      <c r="BO443" s="100"/>
      <c r="BP443" s="100"/>
      <c r="BQ443" s="100"/>
      <c r="BR443" s="100"/>
      <c r="BS443" s="100"/>
      <c r="BT443" s="100"/>
      <c r="BU443" s="100"/>
      <c r="BV443" s="100"/>
      <c r="BW443" s="100"/>
      <c r="BX443" s="100"/>
      <c r="BY443" s="100"/>
      <c r="BZ443" s="100"/>
      <c r="CA443" s="100"/>
      <c r="CB443" s="100"/>
      <c r="CC443" s="100"/>
      <c r="CD443" s="100"/>
      <c r="CE443" s="100"/>
      <c r="CF443" s="100"/>
      <c r="CG443" s="100"/>
      <c r="CH443" s="100"/>
      <c r="CI443" s="100"/>
      <c r="CJ443" s="100"/>
      <c r="CK443" s="100"/>
      <c r="CL443" s="100"/>
      <c r="CM443" s="100"/>
      <c r="CN443" s="100"/>
      <c r="CO443" s="100"/>
      <c r="CP443" s="100"/>
      <c r="CQ443" s="100"/>
      <c r="CR443" s="100"/>
      <c r="CS443" s="100"/>
      <c r="CT443" s="100"/>
      <c r="CU443" s="100"/>
      <c r="CV443" s="100"/>
      <c r="CW443" s="100"/>
      <c r="CX443" s="100"/>
      <c r="CY443" s="100"/>
      <c r="CZ443" s="100"/>
      <c r="DA443" s="100"/>
      <c r="DB443" s="100"/>
      <c r="DC443" s="100"/>
      <c r="DD443" s="100"/>
      <c r="DE443" s="100"/>
      <c r="DF443" s="100"/>
      <c r="DG443" s="100"/>
      <c r="DH443" s="100"/>
      <c r="DI443" s="100"/>
      <c r="DJ443" s="100"/>
      <c r="DK443" s="100"/>
      <c r="DL443" s="100"/>
      <c r="DM443" s="100"/>
      <c r="DN443" s="100"/>
      <c r="DO443" s="100"/>
      <c r="DP443" s="100"/>
      <c r="DQ443" s="100"/>
      <c r="DR443" s="100"/>
      <c r="DS443" s="100"/>
      <c r="DT443" s="100"/>
      <c r="DU443" s="100"/>
      <c r="DV443" s="100"/>
      <c r="DW443" s="100"/>
      <c r="DX443" s="100"/>
      <c r="DY443" s="100"/>
      <c r="DZ443" s="100"/>
      <c r="EA443" s="100"/>
      <c r="EB443" s="100"/>
      <c r="EC443" s="100"/>
      <c r="ED443" s="100"/>
      <c r="EE443" s="100"/>
      <c r="EF443" s="100"/>
      <c r="EG443" s="100"/>
      <c r="EH443" s="100"/>
      <c r="EI443" s="100"/>
      <c r="FC443" s="102"/>
      <c r="FD443" s="102"/>
      <c r="FE443" s="102"/>
      <c r="FF443" s="102"/>
      <c r="FG443" s="102"/>
      <c r="FH443" s="102"/>
      <c r="FI443" s="103"/>
      <c r="FJ443" s="103"/>
    </row>
    <row r="444" s="44" customFormat="1" ht="20.1" customHeight="1" spans="1:166">
      <c r="A444" s="84" t="s">
        <v>468</v>
      </c>
      <c r="B444" s="85" t="s">
        <v>32</v>
      </c>
      <c r="C444" s="86" t="s">
        <v>453</v>
      </c>
      <c r="D444" s="87">
        <v>0.027</v>
      </c>
      <c r="E444" s="90">
        <v>9405409990</v>
      </c>
      <c r="F444" s="86">
        <v>36</v>
      </c>
      <c r="G444" s="89">
        <f t="shared" si="18"/>
        <v>4.797</v>
      </c>
      <c r="H444" s="89">
        <f t="shared" si="19"/>
        <v>172.692</v>
      </c>
      <c r="I444" s="101" t="s">
        <v>454</v>
      </c>
      <c r="J444" s="99">
        <f t="shared" si="20"/>
        <v>4.662684</v>
      </c>
      <c r="K444" s="100">
        <v>15.99</v>
      </c>
      <c r="L444" s="100" t="s">
        <v>35</v>
      </c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  <c r="BA444" s="100"/>
      <c r="BB444" s="100"/>
      <c r="BC444" s="100"/>
      <c r="BD444" s="100"/>
      <c r="BE444" s="100"/>
      <c r="BF444" s="100"/>
      <c r="BG444" s="100"/>
      <c r="BH444" s="100"/>
      <c r="BI444" s="100"/>
      <c r="BJ444" s="100"/>
      <c r="BK444" s="100"/>
      <c r="BL444" s="100"/>
      <c r="BM444" s="100"/>
      <c r="BN444" s="100"/>
      <c r="BO444" s="100"/>
      <c r="BP444" s="100"/>
      <c r="BQ444" s="100"/>
      <c r="BR444" s="100"/>
      <c r="BS444" s="100"/>
      <c r="BT444" s="100"/>
      <c r="BU444" s="100"/>
      <c r="BV444" s="100"/>
      <c r="BW444" s="100"/>
      <c r="BX444" s="100"/>
      <c r="BY444" s="100"/>
      <c r="BZ444" s="100"/>
      <c r="CA444" s="100"/>
      <c r="CB444" s="100"/>
      <c r="CC444" s="100"/>
      <c r="CD444" s="100"/>
      <c r="CE444" s="100"/>
      <c r="CF444" s="100"/>
      <c r="CG444" s="100"/>
      <c r="CH444" s="100"/>
      <c r="CI444" s="100"/>
      <c r="CJ444" s="100"/>
      <c r="CK444" s="100"/>
      <c r="CL444" s="100"/>
      <c r="CM444" s="100"/>
      <c r="CN444" s="100"/>
      <c r="CO444" s="100"/>
      <c r="CP444" s="100"/>
      <c r="CQ444" s="100"/>
      <c r="CR444" s="100"/>
      <c r="CS444" s="100"/>
      <c r="CT444" s="100"/>
      <c r="CU444" s="100"/>
      <c r="CV444" s="100"/>
      <c r="CW444" s="100"/>
      <c r="CX444" s="100"/>
      <c r="CY444" s="100"/>
      <c r="CZ444" s="100"/>
      <c r="DA444" s="100"/>
      <c r="DB444" s="100"/>
      <c r="DC444" s="100"/>
      <c r="DD444" s="100"/>
      <c r="DE444" s="100"/>
      <c r="DF444" s="100"/>
      <c r="DG444" s="100"/>
      <c r="DH444" s="100"/>
      <c r="DI444" s="100"/>
      <c r="DJ444" s="100"/>
      <c r="DK444" s="100"/>
      <c r="DL444" s="100"/>
      <c r="DM444" s="100"/>
      <c r="DN444" s="100"/>
      <c r="DO444" s="100"/>
      <c r="DP444" s="100"/>
      <c r="DQ444" s="100"/>
      <c r="DR444" s="100"/>
      <c r="DS444" s="100"/>
      <c r="DT444" s="100"/>
      <c r="DU444" s="100"/>
      <c r="DV444" s="100"/>
      <c r="DW444" s="100"/>
      <c r="DX444" s="100"/>
      <c r="DY444" s="100"/>
      <c r="DZ444" s="100"/>
      <c r="EA444" s="100"/>
      <c r="EB444" s="100"/>
      <c r="EC444" s="100"/>
      <c r="ED444" s="100"/>
      <c r="EE444" s="100"/>
      <c r="EF444" s="100"/>
      <c r="EG444" s="100"/>
      <c r="EH444" s="100"/>
      <c r="EI444" s="100"/>
      <c r="FC444" s="102"/>
      <c r="FD444" s="102"/>
      <c r="FE444" s="102"/>
      <c r="FF444" s="102"/>
      <c r="FG444" s="102"/>
      <c r="FH444" s="102"/>
      <c r="FI444" s="103"/>
      <c r="FJ444" s="103"/>
    </row>
    <row r="445" s="44" customFormat="1" ht="20.1" customHeight="1" spans="1:166">
      <c r="A445" s="84" t="s">
        <v>469</v>
      </c>
      <c r="B445" s="85" t="s">
        <v>32</v>
      </c>
      <c r="C445" s="86" t="s">
        <v>470</v>
      </c>
      <c r="D445" s="87">
        <v>0.027</v>
      </c>
      <c r="E445" s="90">
        <v>8516320000</v>
      </c>
      <c r="F445" s="86">
        <v>15</v>
      </c>
      <c r="G445" s="89">
        <f t="shared" si="18"/>
        <v>4.797</v>
      </c>
      <c r="H445" s="89">
        <f t="shared" si="19"/>
        <v>71.955</v>
      </c>
      <c r="I445" s="104" t="s">
        <v>471</v>
      </c>
      <c r="J445" s="99">
        <f t="shared" si="20"/>
        <v>1.942785</v>
      </c>
      <c r="K445" s="100">
        <v>15.99</v>
      </c>
      <c r="L445" s="100" t="s">
        <v>35</v>
      </c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  <c r="BA445" s="100"/>
      <c r="BB445" s="100"/>
      <c r="BC445" s="100"/>
      <c r="BD445" s="100"/>
      <c r="BE445" s="100"/>
      <c r="BF445" s="100"/>
      <c r="BG445" s="100"/>
      <c r="BH445" s="100"/>
      <c r="BI445" s="100"/>
      <c r="BJ445" s="100"/>
      <c r="BK445" s="100"/>
      <c r="BL445" s="100"/>
      <c r="BM445" s="100"/>
      <c r="BN445" s="100"/>
      <c r="BO445" s="100"/>
      <c r="BP445" s="100"/>
      <c r="BQ445" s="100"/>
      <c r="BR445" s="100"/>
      <c r="BS445" s="100"/>
      <c r="BT445" s="100"/>
      <c r="BU445" s="100"/>
      <c r="BV445" s="100"/>
      <c r="BW445" s="100"/>
      <c r="BX445" s="100"/>
      <c r="BY445" s="100"/>
      <c r="BZ445" s="100"/>
      <c r="CA445" s="100"/>
      <c r="CB445" s="100"/>
      <c r="CC445" s="100"/>
      <c r="CD445" s="100"/>
      <c r="CE445" s="100"/>
      <c r="CF445" s="100"/>
      <c r="CG445" s="100"/>
      <c r="CH445" s="100"/>
      <c r="CI445" s="100"/>
      <c r="CJ445" s="100"/>
      <c r="CK445" s="100"/>
      <c r="CL445" s="100"/>
      <c r="CM445" s="100"/>
      <c r="CN445" s="100"/>
      <c r="CO445" s="100"/>
      <c r="CP445" s="100"/>
      <c r="CQ445" s="100"/>
      <c r="CR445" s="100"/>
      <c r="CS445" s="100"/>
      <c r="CT445" s="100"/>
      <c r="CU445" s="100"/>
      <c r="CV445" s="100"/>
      <c r="CW445" s="100"/>
      <c r="CX445" s="100"/>
      <c r="CY445" s="100"/>
      <c r="CZ445" s="100"/>
      <c r="DA445" s="100"/>
      <c r="DB445" s="100"/>
      <c r="DC445" s="100"/>
      <c r="DD445" s="100"/>
      <c r="DE445" s="100"/>
      <c r="DF445" s="100"/>
      <c r="DG445" s="100"/>
      <c r="DH445" s="100"/>
      <c r="DI445" s="100"/>
      <c r="DJ445" s="100"/>
      <c r="DK445" s="100"/>
      <c r="DL445" s="100"/>
      <c r="DM445" s="100"/>
      <c r="DN445" s="100"/>
      <c r="DO445" s="100"/>
      <c r="DP445" s="100"/>
      <c r="DQ445" s="100"/>
      <c r="DR445" s="100"/>
      <c r="DS445" s="100"/>
      <c r="DT445" s="100"/>
      <c r="DU445" s="100"/>
      <c r="DV445" s="100"/>
      <c r="DW445" s="100"/>
      <c r="DX445" s="100"/>
      <c r="DY445" s="100"/>
      <c r="DZ445" s="100"/>
      <c r="EA445" s="100"/>
      <c r="EB445" s="100"/>
      <c r="EC445" s="100"/>
      <c r="ED445" s="100"/>
      <c r="EE445" s="100"/>
      <c r="EF445" s="100"/>
      <c r="EG445" s="100"/>
      <c r="EH445" s="100"/>
      <c r="EI445" s="100"/>
      <c r="FC445" s="102"/>
      <c r="FD445" s="102"/>
      <c r="FE445" s="102"/>
      <c r="FF445" s="102"/>
      <c r="FG445" s="102"/>
      <c r="FH445" s="102"/>
      <c r="FI445" s="103"/>
      <c r="FJ445" s="103"/>
    </row>
    <row r="446" s="44" customFormat="1" ht="20.1" customHeight="1" spans="1:166">
      <c r="A446" s="84" t="s">
        <v>472</v>
      </c>
      <c r="B446" s="85" t="s">
        <v>32</v>
      </c>
      <c r="C446" s="86" t="s">
        <v>470</v>
      </c>
      <c r="D446" s="87">
        <v>0.027</v>
      </c>
      <c r="E446" s="90">
        <v>8516320000</v>
      </c>
      <c r="F446" s="86">
        <v>15</v>
      </c>
      <c r="G446" s="89">
        <f t="shared" si="18"/>
        <v>4.797</v>
      </c>
      <c r="H446" s="89">
        <f t="shared" si="19"/>
        <v>71.955</v>
      </c>
      <c r="I446" s="104" t="s">
        <v>471</v>
      </c>
      <c r="J446" s="99">
        <f t="shared" si="20"/>
        <v>1.942785</v>
      </c>
      <c r="K446" s="100">
        <v>15.99</v>
      </c>
      <c r="L446" s="100" t="s">
        <v>35</v>
      </c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  <c r="BA446" s="100"/>
      <c r="BB446" s="100"/>
      <c r="BC446" s="100"/>
      <c r="BD446" s="100"/>
      <c r="BE446" s="100"/>
      <c r="BF446" s="100"/>
      <c r="BG446" s="100"/>
      <c r="BH446" s="100"/>
      <c r="BI446" s="100"/>
      <c r="BJ446" s="100"/>
      <c r="BK446" s="100"/>
      <c r="BL446" s="100"/>
      <c r="BM446" s="100"/>
      <c r="BN446" s="100"/>
      <c r="BO446" s="100"/>
      <c r="BP446" s="100"/>
      <c r="BQ446" s="100"/>
      <c r="BR446" s="100"/>
      <c r="BS446" s="100"/>
      <c r="BT446" s="100"/>
      <c r="BU446" s="100"/>
      <c r="BV446" s="100"/>
      <c r="BW446" s="100"/>
      <c r="BX446" s="100"/>
      <c r="BY446" s="100"/>
      <c r="BZ446" s="100"/>
      <c r="CA446" s="100"/>
      <c r="CB446" s="100"/>
      <c r="CC446" s="100"/>
      <c r="CD446" s="100"/>
      <c r="CE446" s="100"/>
      <c r="CF446" s="100"/>
      <c r="CG446" s="100"/>
      <c r="CH446" s="100"/>
      <c r="CI446" s="100"/>
      <c r="CJ446" s="100"/>
      <c r="CK446" s="100"/>
      <c r="CL446" s="100"/>
      <c r="CM446" s="100"/>
      <c r="CN446" s="100"/>
      <c r="CO446" s="100"/>
      <c r="CP446" s="100"/>
      <c r="CQ446" s="100"/>
      <c r="CR446" s="100"/>
      <c r="CS446" s="100"/>
      <c r="CT446" s="100"/>
      <c r="CU446" s="100"/>
      <c r="CV446" s="100"/>
      <c r="CW446" s="100"/>
      <c r="CX446" s="100"/>
      <c r="CY446" s="100"/>
      <c r="CZ446" s="100"/>
      <c r="DA446" s="100"/>
      <c r="DB446" s="100"/>
      <c r="DC446" s="100"/>
      <c r="DD446" s="100"/>
      <c r="DE446" s="100"/>
      <c r="DF446" s="100"/>
      <c r="DG446" s="100"/>
      <c r="DH446" s="100"/>
      <c r="DI446" s="100"/>
      <c r="DJ446" s="100"/>
      <c r="DK446" s="100"/>
      <c r="DL446" s="100"/>
      <c r="DM446" s="100"/>
      <c r="DN446" s="100"/>
      <c r="DO446" s="100"/>
      <c r="DP446" s="100"/>
      <c r="DQ446" s="100"/>
      <c r="DR446" s="100"/>
      <c r="DS446" s="100"/>
      <c r="DT446" s="100"/>
      <c r="DU446" s="100"/>
      <c r="DV446" s="100"/>
      <c r="DW446" s="100"/>
      <c r="DX446" s="100"/>
      <c r="DY446" s="100"/>
      <c r="DZ446" s="100"/>
      <c r="EA446" s="100"/>
      <c r="EB446" s="100"/>
      <c r="EC446" s="100"/>
      <c r="ED446" s="100"/>
      <c r="EE446" s="100"/>
      <c r="EF446" s="100"/>
      <c r="EG446" s="100"/>
      <c r="EH446" s="100"/>
      <c r="EI446" s="100"/>
      <c r="FC446" s="102"/>
      <c r="FD446" s="102"/>
      <c r="FE446" s="102"/>
      <c r="FF446" s="102"/>
      <c r="FG446" s="102"/>
      <c r="FH446" s="102"/>
      <c r="FI446" s="103"/>
      <c r="FJ446" s="103"/>
    </row>
    <row r="447" s="44" customFormat="1" ht="20.1" customHeight="1" spans="1:166">
      <c r="A447" s="84" t="s">
        <v>473</v>
      </c>
      <c r="B447" s="85" t="s">
        <v>32</v>
      </c>
      <c r="C447" s="86" t="s">
        <v>470</v>
      </c>
      <c r="D447" s="87">
        <v>0.027</v>
      </c>
      <c r="E447" s="90">
        <v>8516320000</v>
      </c>
      <c r="F447" s="86">
        <v>15</v>
      </c>
      <c r="G447" s="89">
        <f t="shared" si="18"/>
        <v>4.797</v>
      </c>
      <c r="H447" s="89">
        <f t="shared" si="19"/>
        <v>71.955</v>
      </c>
      <c r="I447" s="104" t="s">
        <v>471</v>
      </c>
      <c r="J447" s="99">
        <f t="shared" si="20"/>
        <v>1.942785</v>
      </c>
      <c r="K447" s="100">
        <v>15.99</v>
      </c>
      <c r="L447" s="100" t="s">
        <v>35</v>
      </c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  <c r="BA447" s="100"/>
      <c r="BB447" s="100"/>
      <c r="BC447" s="100"/>
      <c r="BD447" s="100"/>
      <c r="BE447" s="100"/>
      <c r="BF447" s="100"/>
      <c r="BG447" s="100"/>
      <c r="BH447" s="100"/>
      <c r="BI447" s="100"/>
      <c r="BJ447" s="100"/>
      <c r="BK447" s="100"/>
      <c r="BL447" s="100"/>
      <c r="BM447" s="100"/>
      <c r="BN447" s="100"/>
      <c r="BO447" s="100"/>
      <c r="BP447" s="100"/>
      <c r="BQ447" s="100"/>
      <c r="BR447" s="100"/>
      <c r="BS447" s="100"/>
      <c r="BT447" s="100"/>
      <c r="BU447" s="100"/>
      <c r="BV447" s="100"/>
      <c r="BW447" s="100"/>
      <c r="BX447" s="100"/>
      <c r="BY447" s="100"/>
      <c r="BZ447" s="100"/>
      <c r="CA447" s="100"/>
      <c r="CB447" s="100"/>
      <c r="CC447" s="100"/>
      <c r="CD447" s="100"/>
      <c r="CE447" s="100"/>
      <c r="CF447" s="100"/>
      <c r="CG447" s="100"/>
      <c r="CH447" s="100"/>
      <c r="CI447" s="100"/>
      <c r="CJ447" s="100"/>
      <c r="CK447" s="100"/>
      <c r="CL447" s="100"/>
      <c r="CM447" s="100"/>
      <c r="CN447" s="100"/>
      <c r="CO447" s="100"/>
      <c r="CP447" s="100"/>
      <c r="CQ447" s="100"/>
      <c r="CR447" s="100"/>
      <c r="CS447" s="100"/>
      <c r="CT447" s="100"/>
      <c r="CU447" s="100"/>
      <c r="CV447" s="100"/>
      <c r="CW447" s="100"/>
      <c r="CX447" s="100"/>
      <c r="CY447" s="100"/>
      <c r="CZ447" s="100"/>
      <c r="DA447" s="100"/>
      <c r="DB447" s="100"/>
      <c r="DC447" s="100"/>
      <c r="DD447" s="100"/>
      <c r="DE447" s="100"/>
      <c r="DF447" s="100"/>
      <c r="DG447" s="100"/>
      <c r="DH447" s="100"/>
      <c r="DI447" s="100"/>
      <c r="DJ447" s="100"/>
      <c r="DK447" s="100"/>
      <c r="DL447" s="100"/>
      <c r="DM447" s="100"/>
      <c r="DN447" s="100"/>
      <c r="DO447" s="100"/>
      <c r="DP447" s="100"/>
      <c r="DQ447" s="100"/>
      <c r="DR447" s="100"/>
      <c r="DS447" s="100"/>
      <c r="DT447" s="100"/>
      <c r="DU447" s="100"/>
      <c r="DV447" s="100"/>
      <c r="DW447" s="100"/>
      <c r="DX447" s="100"/>
      <c r="DY447" s="100"/>
      <c r="DZ447" s="100"/>
      <c r="EA447" s="100"/>
      <c r="EB447" s="100"/>
      <c r="EC447" s="100"/>
      <c r="ED447" s="100"/>
      <c r="EE447" s="100"/>
      <c r="EF447" s="100"/>
      <c r="EG447" s="100"/>
      <c r="EH447" s="100"/>
      <c r="EI447" s="100"/>
      <c r="FC447" s="102"/>
      <c r="FD447" s="102"/>
      <c r="FE447" s="102"/>
      <c r="FF447" s="102"/>
      <c r="FG447" s="102"/>
      <c r="FH447" s="102"/>
      <c r="FI447" s="103"/>
      <c r="FJ447" s="103"/>
    </row>
    <row r="448" s="44" customFormat="1" ht="20.1" customHeight="1" spans="1:166">
      <c r="A448" s="84" t="s">
        <v>474</v>
      </c>
      <c r="B448" s="85" t="s">
        <v>32</v>
      </c>
      <c r="C448" s="86" t="s">
        <v>470</v>
      </c>
      <c r="D448" s="87">
        <v>0.027</v>
      </c>
      <c r="E448" s="90">
        <v>8516320000</v>
      </c>
      <c r="F448" s="86">
        <v>15</v>
      </c>
      <c r="G448" s="89">
        <f t="shared" si="18"/>
        <v>4.797</v>
      </c>
      <c r="H448" s="89">
        <f t="shared" si="19"/>
        <v>71.955</v>
      </c>
      <c r="I448" s="104" t="s">
        <v>471</v>
      </c>
      <c r="J448" s="99">
        <f t="shared" si="20"/>
        <v>1.942785</v>
      </c>
      <c r="K448" s="100">
        <v>15.99</v>
      </c>
      <c r="L448" s="100" t="s">
        <v>35</v>
      </c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  <c r="BA448" s="100"/>
      <c r="BB448" s="100"/>
      <c r="BC448" s="100"/>
      <c r="BD448" s="100"/>
      <c r="BE448" s="100"/>
      <c r="BF448" s="100"/>
      <c r="BG448" s="100"/>
      <c r="BH448" s="100"/>
      <c r="BI448" s="100"/>
      <c r="BJ448" s="100"/>
      <c r="BK448" s="100"/>
      <c r="BL448" s="100"/>
      <c r="BM448" s="100"/>
      <c r="BN448" s="100"/>
      <c r="BO448" s="100"/>
      <c r="BP448" s="100"/>
      <c r="BQ448" s="100"/>
      <c r="BR448" s="100"/>
      <c r="BS448" s="100"/>
      <c r="BT448" s="100"/>
      <c r="BU448" s="100"/>
      <c r="BV448" s="100"/>
      <c r="BW448" s="100"/>
      <c r="BX448" s="100"/>
      <c r="BY448" s="100"/>
      <c r="BZ448" s="100"/>
      <c r="CA448" s="100"/>
      <c r="CB448" s="100"/>
      <c r="CC448" s="100"/>
      <c r="CD448" s="100"/>
      <c r="CE448" s="100"/>
      <c r="CF448" s="100"/>
      <c r="CG448" s="100"/>
      <c r="CH448" s="100"/>
      <c r="CI448" s="100"/>
      <c r="CJ448" s="100"/>
      <c r="CK448" s="100"/>
      <c r="CL448" s="100"/>
      <c r="CM448" s="100"/>
      <c r="CN448" s="100"/>
      <c r="CO448" s="100"/>
      <c r="CP448" s="100"/>
      <c r="CQ448" s="100"/>
      <c r="CR448" s="100"/>
      <c r="CS448" s="100"/>
      <c r="CT448" s="100"/>
      <c r="CU448" s="100"/>
      <c r="CV448" s="100"/>
      <c r="CW448" s="100"/>
      <c r="CX448" s="100"/>
      <c r="CY448" s="100"/>
      <c r="CZ448" s="100"/>
      <c r="DA448" s="100"/>
      <c r="DB448" s="100"/>
      <c r="DC448" s="100"/>
      <c r="DD448" s="100"/>
      <c r="DE448" s="100"/>
      <c r="DF448" s="100"/>
      <c r="DG448" s="100"/>
      <c r="DH448" s="100"/>
      <c r="DI448" s="100"/>
      <c r="DJ448" s="100"/>
      <c r="DK448" s="100"/>
      <c r="DL448" s="100"/>
      <c r="DM448" s="100"/>
      <c r="DN448" s="100"/>
      <c r="DO448" s="100"/>
      <c r="DP448" s="100"/>
      <c r="DQ448" s="100"/>
      <c r="DR448" s="100"/>
      <c r="DS448" s="100"/>
      <c r="DT448" s="100"/>
      <c r="DU448" s="100"/>
      <c r="DV448" s="100"/>
      <c r="DW448" s="100"/>
      <c r="DX448" s="100"/>
      <c r="DY448" s="100"/>
      <c r="DZ448" s="100"/>
      <c r="EA448" s="100"/>
      <c r="EB448" s="100"/>
      <c r="EC448" s="100"/>
      <c r="ED448" s="100"/>
      <c r="EE448" s="100"/>
      <c r="EF448" s="100"/>
      <c r="EG448" s="100"/>
      <c r="EH448" s="100"/>
      <c r="EI448" s="100"/>
      <c r="FC448" s="102"/>
      <c r="FD448" s="102"/>
      <c r="FE448" s="102"/>
      <c r="FF448" s="102"/>
      <c r="FG448" s="102"/>
      <c r="FH448" s="102"/>
      <c r="FI448" s="103"/>
      <c r="FJ448" s="103"/>
    </row>
    <row r="449" s="44" customFormat="1" ht="20.1" customHeight="1" spans="1:166">
      <c r="A449" s="84" t="s">
        <v>475</v>
      </c>
      <c r="B449" s="85" t="s">
        <v>32</v>
      </c>
      <c r="C449" s="86" t="s">
        <v>470</v>
      </c>
      <c r="D449" s="87">
        <v>0.027</v>
      </c>
      <c r="E449" s="90">
        <v>8516320000</v>
      </c>
      <c r="F449" s="86">
        <v>15</v>
      </c>
      <c r="G449" s="89">
        <f t="shared" si="18"/>
        <v>4.797</v>
      </c>
      <c r="H449" s="89">
        <f t="shared" si="19"/>
        <v>71.955</v>
      </c>
      <c r="I449" s="104" t="s">
        <v>471</v>
      </c>
      <c r="J449" s="99">
        <f t="shared" si="20"/>
        <v>1.942785</v>
      </c>
      <c r="K449" s="100">
        <v>15.99</v>
      </c>
      <c r="L449" s="100" t="s">
        <v>35</v>
      </c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  <c r="AZ449" s="100"/>
      <c r="BA449" s="100"/>
      <c r="BB449" s="100"/>
      <c r="BC449" s="100"/>
      <c r="BD449" s="100"/>
      <c r="BE449" s="100"/>
      <c r="BF449" s="100"/>
      <c r="BG449" s="100"/>
      <c r="BH449" s="100"/>
      <c r="BI449" s="100"/>
      <c r="BJ449" s="100"/>
      <c r="BK449" s="100"/>
      <c r="BL449" s="100"/>
      <c r="BM449" s="100"/>
      <c r="BN449" s="100"/>
      <c r="BO449" s="100"/>
      <c r="BP449" s="100"/>
      <c r="BQ449" s="100"/>
      <c r="BR449" s="100"/>
      <c r="BS449" s="100"/>
      <c r="BT449" s="100"/>
      <c r="BU449" s="100"/>
      <c r="BV449" s="100"/>
      <c r="BW449" s="100"/>
      <c r="BX449" s="100"/>
      <c r="BY449" s="100"/>
      <c r="BZ449" s="100"/>
      <c r="CA449" s="100"/>
      <c r="CB449" s="100"/>
      <c r="CC449" s="100"/>
      <c r="CD449" s="100"/>
      <c r="CE449" s="100"/>
      <c r="CF449" s="100"/>
      <c r="CG449" s="100"/>
      <c r="CH449" s="100"/>
      <c r="CI449" s="100"/>
      <c r="CJ449" s="100"/>
      <c r="CK449" s="100"/>
      <c r="CL449" s="100"/>
      <c r="CM449" s="100"/>
      <c r="CN449" s="100"/>
      <c r="CO449" s="100"/>
      <c r="CP449" s="100"/>
      <c r="CQ449" s="100"/>
      <c r="CR449" s="100"/>
      <c r="CS449" s="100"/>
      <c r="CT449" s="100"/>
      <c r="CU449" s="100"/>
      <c r="CV449" s="100"/>
      <c r="CW449" s="100"/>
      <c r="CX449" s="100"/>
      <c r="CY449" s="100"/>
      <c r="CZ449" s="100"/>
      <c r="DA449" s="100"/>
      <c r="DB449" s="100"/>
      <c r="DC449" s="100"/>
      <c r="DD449" s="100"/>
      <c r="DE449" s="100"/>
      <c r="DF449" s="100"/>
      <c r="DG449" s="100"/>
      <c r="DH449" s="100"/>
      <c r="DI449" s="100"/>
      <c r="DJ449" s="100"/>
      <c r="DK449" s="100"/>
      <c r="DL449" s="100"/>
      <c r="DM449" s="100"/>
      <c r="DN449" s="100"/>
      <c r="DO449" s="100"/>
      <c r="DP449" s="100"/>
      <c r="DQ449" s="100"/>
      <c r="DR449" s="100"/>
      <c r="DS449" s="100"/>
      <c r="DT449" s="100"/>
      <c r="DU449" s="100"/>
      <c r="DV449" s="100"/>
      <c r="DW449" s="100"/>
      <c r="DX449" s="100"/>
      <c r="DY449" s="100"/>
      <c r="DZ449" s="100"/>
      <c r="EA449" s="100"/>
      <c r="EB449" s="100"/>
      <c r="EC449" s="100"/>
      <c r="ED449" s="100"/>
      <c r="EE449" s="100"/>
      <c r="EF449" s="100"/>
      <c r="EG449" s="100"/>
      <c r="EH449" s="100"/>
      <c r="EI449" s="100"/>
      <c r="FC449" s="102"/>
      <c r="FD449" s="102"/>
      <c r="FE449" s="102"/>
      <c r="FF449" s="102"/>
      <c r="FG449" s="102"/>
      <c r="FH449" s="102"/>
      <c r="FI449" s="103"/>
      <c r="FJ449" s="103"/>
    </row>
    <row r="450" s="44" customFormat="1" ht="20.1" customHeight="1" spans="1:166">
      <c r="A450" s="84" t="s">
        <v>476</v>
      </c>
      <c r="B450" s="85" t="s">
        <v>32</v>
      </c>
      <c r="C450" s="86" t="s">
        <v>470</v>
      </c>
      <c r="D450" s="87">
        <v>0.027</v>
      </c>
      <c r="E450" s="90">
        <v>8516320000</v>
      </c>
      <c r="F450" s="86">
        <v>15</v>
      </c>
      <c r="G450" s="89">
        <f t="shared" si="18"/>
        <v>4.797</v>
      </c>
      <c r="H450" s="89">
        <f t="shared" si="19"/>
        <v>71.955</v>
      </c>
      <c r="I450" s="104" t="s">
        <v>471</v>
      </c>
      <c r="J450" s="99">
        <f t="shared" si="20"/>
        <v>1.942785</v>
      </c>
      <c r="K450" s="100">
        <v>15.99</v>
      </c>
      <c r="L450" s="100" t="s">
        <v>35</v>
      </c>
      <c r="M450" s="100"/>
      <c r="N450" s="100"/>
      <c r="O450" s="100"/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/>
      <c r="AA450" s="100"/>
      <c r="AB450" s="100"/>
      <c r="AC450" s="100"/>
      <c r="AD450" s="100"/>
      <c r="AE450" s="100"/>
      <c r="AF450" s="100"/>
      <c r="AG450" s="100"/>
      <c r="AH450" s="100"/>
      <c r="AI450" s="100"/>
      <c r="AJ450" s="100"/>
      <c r="AK450" s="100"/>
      <c r="AL450" s="100"/>
      <c r="AM450" s="100"/>
      <c r="AN450" s="100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  <c r="AZ450" s="100"/>
      <c r="BA450" s="100"/>
      <c r="BB450" s="100"/>
      <c r="BC450" s="100"/>
      <c r="BD450" s="100"/>
      <c r="BE450" s="100"/>
      <c r="BF450" s="100"/>
      <c r="BG450" s="100"/>
      <c r="BH450" s="100"/>
      <c r="BI450" s="100"/>
      <c r="BJ450" s="100"/>
      <c r="BK450" s="100"/>
      <c r="BL450" s="100"/>
      <c r="BM450" s="100"/>
      <c r="BN450" s="100"/>
      <c r="BO450" s="100"/>
      <c r="BP450" s="100"/>
      <c r="BQ450" s="100"/>
      <c r="BR450" s="100"/>
      <c r="BS450" s="100"/>
      <c r="BT450" s="100"/>
      <c r="BU450" s="100"/>
      <c r="BV450" s="100"/>
      <c r="BW450" s="100"/>
      <c r="BX450" s="100"/>
      <c r="BY450" s="100"/>
      <c r="BZ450" s="100"/>
      <c r="CA450" s="100"/>
      <c r="CB450" s="100"/>
      <c r="CC450" s="100"/>
      <c r="CD450" s="100"/>
      <c r="CE450" s="100"/>
      <c r="CF450" s="100"/>
      <c r="CG450" s="100"/>
      <c r="CH450" s="100"/>
      <c r="CI450" s="100"/>
      <c r="CJ450" s="100"/>
      <c r="CK450" s="100"/>
      <c r="CL450" s="100"/>
      <c r="CM450" s="100"/>
      <c r="CN450" s="100"/>
      <c r="CO450" s="100"/>
      <c r="CP450" s="100"/>
      <c r="CQ450" s="100"/>
      <c r="CR450" s="100"/>
      <c r="CS450" s="100"/>
      <c r="CT450" s="100"/>
      <c r="CU450" s="100"/>
      <c r="CV450" s="100"/>
      <c r="CW450" s="100"/>
      <c r="CX450" s="100"/>
      <c r="CY450" s="100"/>
      <c r="CZ450" s="100"/>
      <c r="DA450" s="100"/>
      <c r="DB450" s="100"/>
      <c r="DC450" s="100"/>
      <c r="DD450" s="100"/>
      <c r="DE450" s="100"/>
      <c r="DF450" s="100"/>
      <c r="DG450" s="100"/>
      <c r="DH450" s="100"/>
      <c r="DI450" s="100"/>
      <c r="DJ450" s="100"/>
      <c r="DK450" s="100"/>
      <c r="DL450" s="100"/>
      <c r="DM450" s="100"/>
      <c r="DN450" s="100"/>
      <c r="DO450" s="100"/>
      <c r="DP450" s="100"/>
      <c r="DQ450" s="100"/>
      <c r="DR450" s="100"/>
      <c r="DS450" s="100"/>
      <c r="DT450" s="100"/>
      <c r="DU450" s="100"/>
      <c r="DV450" s="100"/>
      <c r="DW450" s="100"/>
      <c r="DX450" s="100"/>
      <c r="DY450" s="100"/>
      <c r="DZ450" s="100"/>
      <c r="EA450" s="100"/>
      <c r="EB450" s="100"/>
      <c r="EC450" s="100"/>
      <c r="ED450" s="100"/>
      <c r="EE450" s="100"/>
      <c r="EF450" s="100"/>
      <c r="EG450" s="100"/>
      <c r="EH450" s="100"/>
      <c r="EI450" s="100"/>
      <c r="FC450" s="102"/>
      <c r="FD450" s="102"/>
      <c r="FE450" s="102"/>
      <c r="FF450" s="102"/>
      <c r="FG450" s="102"/>
      <c r="FH450" s="102"/>
      <c r="FI450" s="103"/>
      <c r="FJ450" s="103"/>
    </row>
    <row r="451" s="45" customFormat="1" ht="18" customHeight="1" spans="1:164">
      <c r="A451" s="105"/>
      <c r="B451" s="106"/>
      <c r="C451" s="107" t="s">
        <v>477</v>
      </c>
      <c r="D451" s="108"/>
      <c r="E451" s="108"/>
      <c r="F451" s="109">
        <f t="shared" ref="F451:J451" si="21">SUM(F15:F450)</f>
        <v>2468</v>
      </c>
      <c r="G451" s="108"/>
      <c r="H451" s="89">
        <f t="shared" si="21"/>
        <v>67031.6399999996</v>
      </c>
      <c r="I451" s="50"/>
      <c r="J451" s="99">
        <f t="shared" si="21"/>
        <v>1492.63848</v>
      </c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2"/>
      <c r="ER451" s="52"/>
      <c r="ES451" s="52"/>
      <c r="ET451" s="52"/>
      <c r="EU451" s="52"/>
      <c r="EV451" s="52"/>
      <c r="EW451" s="52"/>
      <c r="EX451" s="52"/>
      <c r="EY451" s="52"/>
      <c r="EZ451" s="52"/>
      <c r="FA451" s="52"/>
      <c r="FB451" s="52"/>
      <c r="FC451" s="52"/>
      <c r="FD451" s="52"/>
      <c r="FE451" s="52"/>
      <c r="FF451" s="52"/>
      <c r="FG451" s="52"/>
      <c r="FH451" s="52"/>
    </row>
    <row r="452" s="45" customFormat="1" ht="18" customHeight="1" spans="1:164">
      <c r="A452" s="110"/>
      <c r="B452" s="110"/>
      <c r="C452" s="111"/>
      <c r="D452" s="110"/>
      <c r="E452" s="110"/>
      <c r="F452" s="110" t="s">
        <v>478</v>
      </c>
      <c r="G452" s="110"/>
      <c r="H452" s="110"/>
      <c r="I452" s="50"/>
      <c r="J452" s="99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2"/>
      <c r="ER452" s="52"/>
      <c r="ES452" s="52"/>
      <c r="ET452" s="52"/>
      <c r="EU452" s="52"/>
      <c r="EV452" s="52"/>
      <c r="EW452" s="52"/>
      <c r="EX452" s="52"/>
      <c r="EY452" s="52"/>
      <c r="EZ452" s="52"/>
      <c r="FA452" s="52"/>
      <c r="FB452" s="52"/>
      <c r="FC452" s="52"/>
      <c r="FD452" s="52"/>
      <c r="FE452" s="52"/>
      <c r="FF452" s="52"/>
      <c r="FG452" s="52"/>
      <c r="FH452" s="52"/>
    </row>
    <row r="453" s="45" customFormat="1" ht="18" customHeight="1" spans="1:164">
      <c r="A453" s="112" t="s">
        <v>479</v>
      </c>
      <c r="B453" s="112"/>
      <c r="C453" s="112"/>
      <c r="D453" s="113" t="s">
        <v>480</v>
      </c>
      <c r="E453" s="113"/>
      <c r="F453" s="110"/>
      <c r="G453" s="114" t="s">
        <v>481</v>
      </c>
      <c r="H453" s="110" t="s">
        <v>482</v>
      </c>
      <c r="I453" s="50"/>
      <c r="J453" s="99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2"/>
      <c r="ER453" s="52"/>
      <c r="ES453" s="52"/>
      <c r="ET453" s="52"/>
      <c r="EU453" s="52"/>
      <c r="EV453" s="52"/>
      <c r="EW453" s="52"/>
      <c r="EX453" s="52"/>
      <c r="EY453" s="52"/>
      <c r="EZ453" s="52"/>
      <c r="FA453" s="52"/>
      <c r="FB453" s="52"/>
      <c r="FC453" s="52"/>
      <c r="FD453" s="52"/>
      <c r="FE453" s="52"/>
      <c r="FF453" s="52"/>
      <c r="FG453" s="52"/>
      <c r="FH453" s="52"/>
    </row>
    <row r="454" s="45" customFormat="1" ht="18" customHeight="1" spans="1:164">
      <c r="A454" s="112" t="s">
        <v>483</v>
      </c>
      <c r="B454" s="112"/>
      <c r="C454" s="112"/>
      <c r="D454" s="113"/>
      <c r="E454" s="113"/>
      <c r="F454" s="110"/>
      <c r="G454" s="114"/>
      <c r="H454" s="110"/>
      <c r="I454" s="50"/>
      <c r="J454" s="99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2"/>
      <c r="ER454" s="52"/>
      <c r="ES454" s="52"/>
      <c r="ET454" s="52"/>
      <c r="EU454" s="52"/>
      <c r="EV454" s="52"/>
      <c r="EW454" s="52"/>
      <c r="EX454" s="52"/>
      <c r="EY454" s="52"/>
      <c r="EZ454" s="52"/>
      <c r="FA454" s="52"/>
      <c r="FB454" s="52"/>
      <c r="FC454" s="52"/>
      <c r="FD454" s="52"/>
      <c r="FE454" s="52"/>
      <c r="FF454" s="52"/>
      <c r="FG454" s="52"/>
      <c r="FH454" s="52"/>
    </row>
    <row r="455" s="45" customFormat="1" ht="18" customHeight="1" spans="1:164">
      <c r="A455" s="110"/>
      <c r="B455" s="110"/>
      <c r="C455" s="111"/>
      <c r="D455" s="110"/>
      <c r="E455" s="115" t="s">
        <v>484</v>
      </c>
      <c r="F455" s="116">
        <v>44253</v>
      </c>
      <c r="G455" s="110"/>
      <c r="H455" s="110"/>
      <c r="I455" s="50"/>
      <c r="J455" s="99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</row>
    <row r="456" s="46" customFormat="1" customHeight="1" spans="1:164">
      <c r="A456" s="47"/>
      <c r="B456" s="47"/>
      <c r="C456" s="48"/>
      <c r="D456" s="47"/>
      <c r="E456" s="47"/>
      <c r="F456" s="47"/>
      <c r="G456" s="49"/>
      <c r="H456" s="47"/>
      <c r="I456" s="50"/>
      <c r="J456" s="51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</row>
    <row r="457" s="46" customFormat="1" customHeight="1" spans="1:164">
      <c r="A457" s="47"/>
      <c r="B457" s="47"/>
      <c r="C457" s="48"/>
      <c r="D457" s="117" t="s">
        <v>485</v>
      </c>
      <c r="E457" s="117"/>
      <c r="F457" s="117"/>
      <c r="G457" s="117"/>
      <c r="H457" s="117"/>
      <c r="I457" s="50"/>
      <c r="J457" s="51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</row>
  </sheetData>
  <mergeCells count="27">
    <mergeCell ref="A1:H1"/>
    <mergeCell ref="A2:H2"/>
    <mergeCell ref="A3:H3"/>
    <mergeCell ref="B4:E4"/>
    <mergeCell ref="G4:H4"/>
    <mergeCell ref="B5:E5"/>
    <mergeCell ref="G5:H5"/>
    <mergeCell ref="B6:E6"/>
    <mergeCell ref="G6:H6"/>
    <mergeCell ref="A7:H7"/>
    <mergeCell ref="B8:E8"/>
    <mergeCell ref="G8:H8"/>
    <mergeCell ref="B9:E9"/>
    <mergeCell ref="G9:H9"/>
    <mergeCell ref="B10:E10"/>
    <mergeCell ref="G10:H10"/>
    <mergeCell ref="B11:E11"/>
    <mergeCell ref="G11:H11"/>
    <mergeCell ref="B12:E12"/>
    <mergeCell ref="G12:H12"/>
    <mergeCell ref="B13:E13"/>
    <mergeCell ref="G13:H13"/>
    <mergeCell ref="A453:C453"/>
    <mergeCell ref="A454:C454"/>
    <mergeCell ref="D457:H457"/>
    <mergeCell ref="G453:G454"/>
    <mergeCell ref="D453:E454"/>
  </mergeCells>
  <hyperlinks>
    <hyperlink ref="I16" r:id="rId2" display="https://www.ebay.de/itm/Proscenic-Staubsauger-beutellos-Zyklon-Akkuhandstaubsauger-2-in-1-Zubehor-Neuwar/154040561720?hash=item23dd887038:g:c6wAAOSwSl9fMRJR"/>
    <hyperlink ref="I17" r:id="rId2" display="https://www.ebay.de/itm/Proscenic-Staubsauger-beutellos-Zyklon-Akkuhandstaubsauger-2-in-1-Zubehor-Neuwar/154040561720?hash=item23dd887038:g:c6wAAOSwSl9fMRJR"/>
    <hyperlink ref="I18" r:id="rId2" display="https://www.ebay.de/itm/Proscenic-Staubsauger-beutellos-Zyklon-Akkuhandstaubsauger-2-in-1-Zubehor-Neuwar/154040561720?hash=item23dd887038:g:c6wAAOSwSl9fMRJR"/>
    <hyperlink ref="I19" r:id="rId2" display="https://www.ebay.de/itm/Proscenic-Staubsauger-beutellos-Zyklon-Akkuhandstaubsauger-2-in-1-Zubehor-Neuwar/154040561720?hash=item23dd887038:g:c6wAAOSwSl9fMRJR"/>
    <hyperlink ref="I20" r:id="rId2" display="https://www.ebay.de/itm/Proscenic-Staubsauger-beutellos-Zyklon-Akkuhandstaubsauger-2-in-1-Zubehor-Neuwar/154040561720?hash=item23dd887038:g:c6wAAOSwSl9fMRJR"/>
    <hyperlink ref="I21" r:id="rId2" display="https://www.ebay.de/itm/Proscenic-Staubsauger-beutellos-Zyklon-Akkuhandstaubsauger-2-in-1-Zubehor-Neuwar/154040561720?hash=item23dd887038:g:c6wAAOSwSl9fMRJR"/>
    <hyperlink ref="I22" r:id="rId2" display="https://www.ebay.de/itm/Proscenic-Staubsauger-beutellos-Zyklon-Akkuhandstaubsauger-2-in-1-Zubehor-Neuwar/154040561720?hash=item23dd887038:g:c6wAAOSwSl9fMRJR"/>
    <hyperlink ref="I23" r:id="rId2" display="https://www.ebay.de/itm/Proscenic-Staubsauger-beutellos-Zyklon-Akkuhandstaubsauger-2-in-1-Zubehor-Neuwar/154040561720?hash=item23dd887038:g:c6wAAOSwSl9fMRJR"/>
    <hyperlink ref="I24" r:id="rId2" display="https://www.ebay.de/itm/Proscenic-Staubsauger-beutellos-Zyklon-Akkuhandstaubsauger-2-in-1-Zubehor-Neuwar/154040561720?hash=item23dd887038:g:c6wAAOSwSl9fMRJR"/>
    <hyperlink ref="I25" r:id="rId2" display="https://www.ebay.de/itm/Proscenic-Staubsauger-beutellos-Zyklon-Akkuhandstaubsauger-2-in-1-Zubehor-Neuwar/154040561720?hash=item23dd887038:g:c6wAAOSwSl9fMRJR"/>
    <hyperlink ref="I26" r:id="rId2" display="https://www.ebay.de/itm/Proscenic-Staubsauger-beutellos-Zyklon-Akkuhandstaubsauger-2-in-1-Zubehor-Neuwar/154040561720?hash=item23dd887038:g:c6wAAOSwSl9fMRJR"/>
    <hyperlink ref="I27" r:id="rId2" display="https://www.ebay.de/itm/Proscenic-Staubsauger-beutellos-Zyklon-Akkuhandstaubsauger-2-in-1-Zubehor-Neuwar/154040561720?hash=item23dd887038:g:c6wAAOSwSl9fMRJR"/>
    <hyperlink ref="I28" r:id="rId2" display="https://www.ebay.de/itm/Proscenic-Staubsauger-beutellos-Zyklon-Akkuhandstaubsauger-2-in-1-Zubehor-Neuwar/154040561720?hash=item23dd887038:g:c6wAAOSwSl9fMRJR"/>
    <hyperlink ref="I29" r:id="rId2" display="https://www.ebay.de/itm/Proscenic-Staubsauger-beutellos-Zyklon-Akkuhandstaubsauger-2-in-1-Zubehor-Neuwar/154040561720?hash=item23dd887038:g:c6wAAOSwSl9fMRJR"/>
    <hyperlink ref="I30" r:id="rId2" display="https://www.ebay.de/itm/Proscenic-Staubsauger-beutellos-Zyklon-Akkuhandstaubsauger-2-in-1-Zubehor-Neuwar/154040561720?hash=item23dd887038:g:c6wAAOSwSl9fMRJR"/>
    <hyperlink ref="I31" r:id="rId2" display="https://www.ebay.de/itm/Proscenic-Staubsauger-beutellos-Zyklon-Akkuhandstaubsauger-2-in-1-Zubehor-Neuwar/154040561720?hash=item23dd887038:g:c6wAAOSwSl9fMRJR"/>
    <hyperlink ref="I32" r:id="rId2" display="https://www.ebay.de/itm/Proscenic-Staubsauger-beutellos-Zyklon-Akkuhandstaubsauger-2-in-1-Zubehor-Neuwar/154040561720?hash=item23dd887038:g:c6wAAOSwSl9fMRJR"/>
    <hyperlink ref="I33" r:id="rId2" display="https://www.ebay.de/itm/Proscenic-Staubsauger-beutellos-Zyklon-Akkuhandstaubsauger-2-in-1-Zubehor-Neuwar/154040561720?hash=item23dd887038:g:c6wAAOSwSl9fMRJR"/>
    <hyperlink ref="I34" r:id="rId2" display="https://www.ebay.de/itm/Proscenic-Staubsauger-beutellos-Zyklon-Akkuhandstaubsauger-2-in-1-Zubehor-Neuwar/154040561720?hash=item23dd887038:g:c6wAAOSwSl9fMRJR"/>
    <hyperlink ref="I35" r:id="rId2" display="https://www.ebay.de/itm/Proscenic-Staubsauger-beutellos-Zyklon-Akkuhandstaubsauger-2-in-1-Zubehor-Neuwar/154040561720?hash=item23dd887038:g:c6wAAOSwSl9fMRJR"/>
    <hyperlink ref="I36" r:id="rId2" display="https://www.ebay.de/itm/Proscenic-Staubsauger-beutellos-Zyklon-Akkuhandstaubsauger-2-in-1-Zubehor-Neuwar/154040561720?hash=item23dd887038:g:c6wAAOSwSl9fMRJR"/>
    <hyperlink ref="I37" r:id="rId2" display="https://www.ebay.de/itm/Proscenic-Staubsauger-beutellos-Zyklon-Akkuhandstaubsauger-2-in-1-Zubehor-Neuwar/154040561720?hash=item23dd887038:g:c6wAAOSwSl9fMRJR"/>
    <hyperlink ref="I38" r:id="rId2" display="https://www.ebay.de/itm/Proscenic-Staubsauger-beutellos-Zyklon-Akkuhandstaubsauger-2-in-1-Zubehor-Neuwar/154040561720?hash=item23dd887038:g:c6wAAOSwSl9fMRJR"/>
    <hyperlink ref="I39" r:id="rId2" display="https://www.ebay.de/itm/Proscenic-Staubsauger-beutellos-Zyklon-Akkuhandstaubsauger-2-in-1-Zubehor-Neuwar/154040561720?hash=item23dd887038:g:c6wAAOSwSl9fMRJR"/>
    <hyperlink ref="I40" r:id="rId2" display="https://www.ebay.de/itm/Proscenic-Staubsauger-beutellos-Zyklon-Akkuhandstaubsauger-2-in-1-Zubehor-Neuwar/154040561720?hash=item23dd887038:g:c6wAAOSwSl9fMRJR"/>
    <hyperlink ref="I41" r:id="rId2" display="https://www.ebay.de/itm/Proscenic-Staubsauger-beutellos-Zyklon-Akkuhandstaubsauger-2-in-1-Zubehor-Neuwar/154040561720?hash=item23dd887038:g:c6wAAOSwSl9fMRJR"/>
    <hyperlink ref="I42" r:id="rId2" display="https://www.ebay.de/itm/Proscenic-Staubsauger-beutellos-Zyklon-Akkuhandstaubsauger-2-in-1-Zubehor-Neuwar/154040561720?hash=item23dd887038:g:c6wAAOSwSl9fMRJR"/>
    <hyperlink ref="I43" r:id="rId2" display="https://www.ebay.de/itm/Proscenic-Staubsauger-beutellos-Zyklon-Akkuhandstaubsauger-2-in-1-Zubehor-Neuwar/154040561720?hash=item23dd887038:g:c6wAAOSwSl9fMRJR"/>
    <hyperlink ref="I44" r:id="rId2" display="https://www.ebay.de/itm/Proscenic-Staubsauger-beutellos-Zyklon-Akkuhandstaubsauger-2-in-1-Zubehor-Neuwar/154040561720?hash=item23dd887038:g:c6wAAOSwSl9fMRJR"/>
    <hyperlink ref="I45" r:id="rId2" display="https://www.ebay.de/itm/Proscenic-Staubsauger-beutellos-Zyklon-Akkuhandstaubsauger-2-in-1-Zubehor-Neuwar/154040561720?hash=item23dd887038:g:c6wAAOSwSl9fMRJR"/>
    <hyperlink ref="I46" r:id="rId2" display="https://www.ebay.de/itm/Proscenic-Staubsauger-beutellos-Zyklon-Akkuhandstaubsauger-2-in-1-Zubehor-Neuwar/154040561720?hash=item23dd887038:g:c6wAAOSwSl9fMRJR"/>
    <hyperlink ref="I47" r:id="rId2" display="https://www.ebay.de/itm/Proscenic-Staubsauger-beutellos-Zyklon-Akkuhandstaubsauger-2-in-1-Zubehor-Neuwar/154040561720?hash=item23dd887038:g:c6wAAOSwSl9fMRJR"/>
    <hyperlink ref="I48" r:id="rId2" display="https://www.ebay.de/itm/Proscenic-Staubsauger-beutellos-Zyklon-Akkuhandstaubsauger-2-in-1-Zubehor-Neuwar/154040561720?hash=item23dd887038:g:c6wAAOSwSl9fMRJR"/>
    <hyperlink ref="I49" r:id="rId2" display="https://www.ebay.de/itm/Proscenic-Staubsauger-beutellos-Zyklon-Akkuhandstaubsauger-2-in-1-Zubehor-Neuwar/154040561720?hash=item23dd887038:g:c6wAAOSwSl9fMRJR"/>
    <hyperlink ref="I50" r:id="rId2" display="https://www.ebay.de/itm/Proscenic-Staubsauger-beutellos-Zyklon-Akkuhandstaubsauger-2-in-1-Zubehor-Neuwar/154040561720?hash=item23dd887038:g:c6wAAOSwSl9fMRJR"/>
    <hyperlink ref="I51" r:id="rId2" display="https://www.ebay.de/itm/Proscenic-Staubsauger-beutellos-Zyklon-Akkuhandstaubsauger-2-in-1-Zubehor-Neuwar/154040561720?hash=item23dd887038:g:c6wAAOSwSl9fMRJR"/>
    <hyperlink ref="I52" r:id="rId2" display="https://www.ebay.de/itm/Proscenic-Staubsauger-beutellos-Zyklon-Akkuhandstaubsauger-2-in-1-Zubehor-Neuwar/154040561720?hash=item23dd887038:g:c6wAAOSwSl9fMRJR"/>
    <hyperlink ref="I53" r:id="rId2" display="https://www.ebay.de/itm/Proscenic-Staubsauger-beutellos-Zyklon-Akkuhandstaubsauger-2-in-1-Zubehor-Neuwar/154040561720?hash=item23dd887038:g:c6wAAOSwSl9fMRJR"/>
    <hyperlink ref="I54" r:id="rId2" display="https://www.ebay.de/itm/Proscenic-Staubsauger-beutellos-Zyklon-Akkuhandstaubsauger-2-in-1-Zubehor-Neuwar/154040561720?hash=item23dd887038:g:c6wAAOSwSl9fMRJR"/>
    <hyperlink ref="I55" r:id="rId2" display="https://www.ebay.de/itm/Proscenic-Staubsauger-beutellos-Zyklon-Akkuhandstaubsauger-2-in-1-Zubehor-Neuwar/154040561720?hash=item23dd887038:g:c6wAAOSwSl9fMRJR"/>
    <hyperlink ref="I56" r:id="rId2" display="https://www.ebay.de/itm/Proscenic-Staubsauger-beutellos-Zyklon-Akkuhandstaubsauger-2-in-1-Zubehor-Neuwar/154040561720?hash=item23dd887038:g:c6wAAOSwSl9fMRJR"/>
    <hyperlink ref="I57" r:id="rId2" display="https://www.ebay.de/itm/Proscenic-Staubsauger-beutellos-Zyklon-Akkuhandstaubsauger-2-in-1-Zubehor-Neuwar/154040561720?hash=item23dd887038:g:c6wAAOSwSl9fMRJR"/>
    <hyperlink ref="I58" r:id="rId2" display="https://www.ebay.de/itm/Proscenic-Staubsauger-beutellos-Zyklon-Akkuhandstaubsauger-2-in-1-Zubehor-Neuwar/154040561720?hash=item23dd887038:g:c6wAAOSwSl9fMRJR"/>
    <hyperlink ref="I59" r:id="rId2" display="https://www.ebay.de/itm/Proscenic-Staubsauger-beutellos-Zyklon-Akkuhandstaubsauger-2-in-1-Zubehor-Neuwar/154040561720?hash=item23dd887038:g:c6wAAOSwSl9fMRJR"/>
    <hyperlink ref="I60" r:id="rId2" display="https://www.ebay.de/itm/Proscenic-Staubsauger-beutellos-Zyklon-Akkuhandstaubsauger-2-in-1-Zubehor-Neuwar/154040561720?hash=item23dd887038:g:c6wAAOSwSl9fMRJR"/>
    <hyperlink ref="I61" r:id="rId2" display="https://www.ebay.de/itm/Proscenic-Staubsauger-beutellos-Zyklon-Akkuhandstaubsauger-2-in-1-Zubehor-Neuwar/154040561720?hash=item23dd887038:g:c6wAAOSwSl9fMRJR"/>
    <hyperlink ref="I62" r:id="rId2" display="https://www.ebay.de/itm/Proscenic-Staubsauger-beutellos-Zyklon-Akkuhandstaubsauger-2-in-1-Zubehor-Neuwar/154040561720?hash=item23dd887038:g:c6wAAOSwSl9fMRJR"/>
    <hyperlink ref="I63" r:id="rId2" display="https://www.ebay.de/itm/Proscenic-Staubsauger-beutellos-Zyklon-Akkuhandstaubsauger-2-in-1-Zubehor-Neuwar/154040561720?hash=item23dd887038:g:c6wAAOSwSl9fMRJR"/>
    <hyperlink ref="I64" r:id="rId2" display="https://www.ebay.de/itm/Proscenic-Staubsauger-beutellos-Zyklon-Akkuhandstaubsauger-2-in-1-Zubehor-Neuwar/154040561720?hash=item23dd887038:g:c6wAAOSwSl9fMRJR"/>
    <hyperlink ref="I65" r:id="rId2" display="https://www.ebay.de/itm/Proscenic-Staubsauger-beutellos-Zyklon-Akkuhandstaubsauger-2-in-1-Zubehor-Neuwar/154040561720?hash=item23dd887038:g:c6wAAOSwSl9fMRJR"/>
    <hyperlink ref="I66" r:id="rId2" display="https://www.ebay.de/itm/Proscenic-Staubsauger-beutellos-Zyklon-Akkuhandstaubsauger-2-in-1-Zubehor-Neuwar/154040561720?hash=item23dd887038:g:c6wAAOSwSl9fMRJR"/>
    <hyperlink ref="I67" r:id="rId2" display="https://www.ebay.de/itm/Proscenic-Staubsauger-beutellos-Zyklon-Akkuhandstaubsauger-2-in-1-Zubehor-Neuwar/154040561720?hash=item23dd887038:g:c6wAAOSwSl9fMRJR"/>
    <hyperlink ref="I68" r:id="rId2" display="https://www.ebay.de/itm/Proscenic-Staubsauger-beutellos-Zyklon-Akkuhandstaubsauger-2-in-1-Zubehor-Neuwar/154040561720?hash=item23dd887038:g:c6wAAOSwSl9fMRJR"/>
    <hyperlink ref="I69" r:id="rId2" display="https://www.ebay.de/itm/Proscenic-Staubsauger-beutellos-Zyklon-Akkuhandstaubsauger-2-in-1-Zubehor-Neuwar/154040561720?hash=item23dd887038:g:c6wAAOSwSl9fMRJR"/>
    <hyperlink ref="I70" r:id="rId2" display="https://www.ebay.de/itm/Proscenic-Staubsauger-beutellos-Zyklon-Akkuhandstaubsauger-2-in-1-Zubehor-Neuwar/154040561720?hash=item23dd887038:g:c6wAAOSwSl9fMRJR"/>
    <hyperlink ref="I71" r:id="rId2" display="https://www.ebay.de/itm/Proscenic-Staubsauger-beutellos-Zyklon-Akkuhandstaubsauger-2-in-1-Zubehor-Neuwar/154040561720?hash=item23dd887038:g:c6wAAOSwSl9fMRJR"/>
    <hyperlink ref="I72" r:id="rId2" display="https://www.ebay.de/itm/Proscenic-Staubsauger-beutellos-Zyklon-Akkuhandstaubsauger-2-in-1-Zubehor-Neuwar/154040561720?hash=item23dd887038:g:c6wAAOSwSl9fMRJR"/>
    <hyperlink ref="I73" r:id="rId2" display="https://www.ebay.de/itm/Proscenic-Staubsauger-beutellos-Zyklon-Akkuhandstaubsauger-2-in-1-Zubehor-Neuwar/154040561720?hash=item23dd887038:g:c6wAAOSwSl9fMRJR"/>
    <hyperlink ref="I74" r:id="rId2" display="https://www.ebay.de/itm/Proscenic-Staubsauger-beutellos-Zyklon-Akkuhandstaubsauger-2-in-1-Zubehor-Neuwar/154040561720?hash=item23dd887038:g:c6wAAOSwSl9fMRJR"/>
    <hyperlink ref="I75" r:id="rId2" display="https://www.ebay.de/itm/Proscenic-Staubsauger-beutellos-Zyklon-Akkuhandstaubsauger-2-in-1-Zubehor-Neuwar/154040561720?hash=item23dd887038:g:c6wAAOSwSl9fMRJR"/>
    <hyperlink ref="I76" r:id="rId2" display="https://www.ebay.de/itm/Proscenic-Staubsauger-beutellos-Zyklon-Akkuhandstaubsauger-2-in-1-Zubehor-Neuwar/154040561720?hash=item23dd887038:g:c6wAAOSwSl9fMRJR"/>
    <hyperlink ref="I77" r:id="rId2" display="https://www.ebay.de/itm/Proscenic-Staubsauger-beutellos-Zyklon-Akkuhandstaubsauger-2-in-1-Zubehor-Neuwar/154040561720?hash=item23dd887038:g:c6wAAOSwSl9fMRJR"/>
    <hyperlink ref="I78" r:id="rId2" display="https://www.ebay.de/itm/Proscenic-Staubsauger-beutellos-Zyklon-Akkuhandstaubsauger-2-in-1-Zubehor-Neuwar/154040561720?hash=item23dd887038:g:c6wAAOSwSl9fMRJR"/>
    <hyperlink ref="I79" r:id="rId2" display="https://www.ebay.de/itm/Proscenic-Staubsauger-beutellos-Zyklon-Akkuhandstaubsauger-2-in-1-Zubehor-Neuwar/154040561720?hash=item23dd887038:g:c6wAAOSwSl9fMRJR"/>
    <hyperlink ref="I80" r:id="rId2" display="https://www.ebay.de/itm/Proscenic-Staubsauger-beutellos-Zyklon-Akkuhandstaubsauger-2-in-1-Zubehor-Neuwar/154040561720?hash=item23dd887038:g:c6wAAOSwSl9fMRJR"/>
    <hyperlink ref="I81" r:id="rId2" display="https://www.ebay.de/itm/Proscenic-Staubsauger-beutellos-Zyklon-Akkuhandstaubsauger-2-in-1-Zubehor-Neuwar/154040561720?hash=item23dd887038:g:c6wAAOSwSl9fMRJR"/>
    <hyperlink ref="I82" r:id="rId2" display="https://www.ebay.de/itm/Proscenic-Staubsauger-beutellos-Zyklon-Akkuhandstaubsauger-2-in-1-Zubehor-Neuwar/154040561720?hash=item23dd887038:g:c6wAAOSwSl9fMRJR"/>
    <hyperlink ref="I83" r:id="rId2" display="https://www.ebay.de/itm/Proscenic-Staubsauger-beutellos-Zyklon-Akkuhandstaubsauger-2-in-1-Zubehor-Neuwar/154040561720?hash=item23dd887038:g:c6wAAOSwSl9fMRJR"/>
    <hyperlink ref="I84" r:id="rId2" display="https://www.ebay.de/itm/Proscenic-Staubsauger-beutellos-Zyklon-Akkuhandstaubsauger-2-in-1-Zubehor-Neuwar/154040561720?hash=item23dd887038:g:c6wAAOSwSl9fMRJR"/>
    <hyperlink ref="I85" r:id="rId2" display="https://www.ebay.de/itm/Proscenic-Staubsauger-beutellos-Zyklon-Akkuhandstaubsauger-2-in-1-Zubehor-Neuwar/154040561720?hash=item23dd887038:g:c6wAAOSwSl9fMRJR"/>
    <hyperlink ref="I86" r:id="rId2" display="https://www.ebay.de/itm/Proscenic-Staubsauger-beutellos-Zyklon-Akkuhandstaubsauger-2-in-1-Zubehor-Neuwar/154040561720?hash=item23dd887038:g:c6wAAOSwSl9fMRJR"/>
    <hyperlink ref="I87" r:id="rId2" display="https://www.ebay.de/itm/Proscenic-Staubsauger-beutellos-Zyklon-Akkuhandstaubsauger-2-in-1-Zubehor-Neuwar/154040561720?hash=item23dd887038:g:c6wAAOSwSl9fMRJR"/>
    <hyperlink ref="I88" r:id="rId2" display="https://www.ebay.de/itm/Proscenic-Staubsauger-beutellos-Zyklon-Akkuhandstaubsauger-2-in-1-Zubehor-Neuwar/154040561720?hash=item23dd887038:g:c6wAAOSwSl9fMRJR"/>
    <hyperlink ref="I89" r:id="rId2" display="https://www.ebay.de/itm/Proscenic-Staubsauger-beutellos-Zyklon-Akkuhandstaubsauger-2-in-1-Zubehor-Neuwar/154040561720?hash=item23dd887038:g:c6wAAOSwSl9fMRJR"/>
    <hyperlink ref="I90" r:id="rId2" display="https://www.ebay.de/itm/Proscenic-Staubsauger-beutellos-Zyklon-Akkuhandstaubsauger-2-in-1-Zubehor-Neuwar/154040561720?hash=item23dd887038:g:c6wAAOSwSl9fMRJR"/>
    <hyperlink ref="I91" r:id="rId2" display="https://www.ebay.de/itm/Proscenic-Staubsauger-beutellos-Zyklon-Akkuhandstaubsauger-2-in-1-Zubehor-Neuwar/154040561720?hash=item23dd887038:g:c6wAAOSwSl9fMRJR"/>
    <hyperlink ref="I92" r:id="rId2" display="https://www.ebay.de/itm/Proscenic-Staubsauger-beutellos-Zyklon-Akkuhandstaubsauger-2-in-1-Zubehor-Neuwar/154040561720?hash=item23dd887038:g:c6wAAOSwSl9fMRJR"/>
    <hyperlink ref="I93" r:id="rId2" display="https://www.ebay.de/itm/Proscenic-Staubsauger-beutellos-Zyklon-Akkuhandstaubsauger-2-in-1-Zubehor-Neuwar/154040561720?hash=item23dd887038:g:c6wAAOSwSl9fMRJR"/>
    <hyperlink ref="I94" r:id="rId2" display="https://www.ebay.de/itm/Proscenic-Staubsauger-beutellos-Zyklon-Akkuhandstaubsauger-2-in-1-Zubehor-Neuwar/154040561720?hash=item23dd887038:g:c6wAAOSwSl9fMRJR"/>
    <hyperlink ref="I95" r:id="rId2" display="https://www.ebay.de/itm/Proscenic-Staubsauger-beutellos-Zyklon-Akkuhandstaubsauger-2-in-1-Zubehor-Neuwar/154040561720?hash=item23dd887038:g:c6wAAOSwSl9fMRJR"/>
    <hyperlink ref="I96" r:id="rId2" display="https://www.ebay.de/itm/Proscenic-Staubsauger-beutellos-Zyklon-Akkuhandstaubsauger-2-in-1-Zubehor-Neuwar/154040561720?hash=item23dd887038:g:c6wAAOSwSl9fMRJR"/>
    <hyperlink ref="I97" r:id="rId2" display="https://www.ebay.de/itm/Proscenic-Staubsauger-beutellos-Zyklon-Akkuhandstaubsauger-2-in-1-Zubehor-Neuwar/154040561720?hash=item23dd887038:g:c6wAAOSwSl9fMRJR"/>
    <hyperlink ref="I98" r:id="rId2" display="https://www.ebay.de/itm/Proscenic-Staubsauger-beutellos-Zyklon-Akkuhandstaubsauger-2-in-1-Zubehor-Neuwar/154040561720?hash=item23dd887038:g:c6wAAOSwSl9fMRJR"/>
    <hyperlink ref="I99" r:id="rId2" display="https://www.ebay.de/itm/Proscenic-Staubsauger-beutellos-Zyklon-Akkuhandstaubsauger-2-in-1-Zubehor-Neuwar/154040561720?hash=item23dd887038:g:c6wAAOSwSl9fMRJR"/>
    <hyperlink ref="I100" r:id="rId2" display="https://www.ebay.de/itm/Proscenic-Staubsauger-beutellos-Zyklon-Akkuhandstaubsauger-2-in-1-Zubehor-Neuwar/154040561720?hash=item23dd887038:g:c6wAAOSwSl9fMRJR"/>
    <hyperlink ref="I101" r:id="rId2" display="https://www.ebay.de/itm/Proscenic-Staubsauger-beutellos-Zyklon-Akkuhandstaubsauger-2-in-1-Zubehor-Neuwar/154040561720?hash=item23dd887038:g:c6wAAOSwSl9fMRJR"/>
    <hyperlink ref="I102" r:id="rId2" display="https://www.ebay.de/itm/Proscenic-Staubsauger-beutellos-Zyklon-Akkuhandstaubsauger-2-in-1-Zubehor-Neuwar/154040561720?hash=item23dd887038:g:c6wAAOSwSl9fMRJR"/>
    <hyperlink ref="I103" r:id="rId2" display="https://www.ebay.de/itm/Proscenic-Staubsauger-beutellos-Zyklon-Akkuhandstaubsauger-2-in-1-Zubehor-Neuwar/154040561720?hash=item23dd887038:g:c6wAAOSwSl9fMRJR"/>
    <hyperlink ref="I104" r:id="rId2" display="https://www.ebay.de/itm/Proscenic-Staubsauger-beutellos-Zyklon-Akkuhandstaubsauger-2-in-1-Zubehor-Neuwar/154040561720?hash=item23dd887038:g:c6wAAOSwSl9fMRJR"/>
    <hyperlink ref="I105" r:id="rId2" display="https://www.ebay.de/itm/Proscenic-Staubsauger-beutellos-Zyklon-Akkuhandstaubsauger-2-in-1-Zubehor-Neuwar/154040561720?hash=item23dd887038:g:c6wAAOSwSl9fMRJR"/>
    <hyperlink ref="I106" r:id="rId2" display="https://www.ebay.de/itm/Proscenic-Staubsauger-beutellos-Zyklon-Akkuhandstaubsauger-2-in-1-Zubehor-Neuwar/154040561720?hash=item23dd887038:g:c6wAAOSwSl9fMRJR"/>
    <hyperlink ref="I107" r:id="rId2" display="https://www.ebay.de/itm/Proscenic-Staubsauger-beutellos-Zyklon-Akkuhandstaubsauger-2-in-1-Zubehor-Neuwar/154040561720?hash=item23dd887038:g:c6wAAOSwSl9fMRJR"/>
    <hyperlink ref="I108" r:id="rId2" display="https://www.ebay.de/itm/Proscenic-Staubsauger-beutellos-Zyklon-Akkuhandstaubsauger-2-in-1-Zubehor-Neuwar/154040561720?hash=item23dd887038:g:c6wAAOSwSl9fMRJR"/>
    <hyperlink ref="I109" r:id="rId2" display="https://www.ebay.de/itm/Proscenic-Staubsauger-beutellos-Zyklon-Akkuhandstaubsauger-2-in-1-Zubehor-Neuwar/154040561720?hash=item23dd887038:g:c6wAAOSwSl9fMRJR"/>
    <hyperlink ref="I110" r:id="rId2" display="https://www.ebay.de/itm/Proscenic-Staubsauger-beutellos-Zyklon-Akkuhandstaubsauger-2-in-1-Zubehor-Neuwar/154040561720?hash=item23dd887038:g:c6wAAOSwSl9fMRJR"/>
    <hyperlink ref="I111" r:id="rId2" display="https://www.ebay.de/itm/Proscenic-Staubsauger-beutellos-Zyklon-Akkuhandstaubsauger-2-in-1-Zubehor-Neuwar/154040561720?hash=item23dd887038:g:c6wAAOSwSl9fMRJR"/>
    <hyperlink ref="I112" r:id="rId2" display="https://www.ebay.de/itm/Proscenic-Staubsauger-beutellos-Zyklon-Akkuhandstaubsauger-2-in-1-Zubehor-Neuwar/154040561720?hash=item23dd887038:g:c6wAAOSwSl9fMRJR"/>
    <hyperlink ref="I113" r:id="rId2" display="https://www.ebay.de/itm/Proscenic-Staubsauger-beutellos-Zyklon-Akkuhandstaubsauger-2-in-1-Zubehor-Neuwar/154040561720?hash=item23dd887038:g:c6wAAOSwSl9fMRJR"/>
    <hyperlink ref="I114" r:id="rId2" display="https://www.ebay.de/itm/Proscenic-Staubsauger-beutellos-Zyklon-Akkuhandstaubsauger-2-in-1-Zubehor-Neuwar/154040561720?hash=item23dd887038:g:c6wAAOSwSl9fMRJR"/>
    <hyperlink ref="I115" r:id="rId2" display="https://www.ebay.de/itm/Proscenic-Staubsauger-beutellos-Zyklon-Akkuhandstaubsauger-2-in-1-Zubehor-Neuwar/154040561720?hash=item23dd887038:g:c6wAAOSwSl9fMRJR"/>
    <hyperlink ref="I116" r:id="rId2" display="https://www.ebay.de/itm/Proscenic-Staubsauger-beutellos-Zyklon-Akkuhandstaubsauger-2-in-1-Zubehor-Neuwar/154040561720?hash=item23dd887038:g:c6wAAOSwSl9fMRJR"/>
    <hyperlink ref="I117" r:id="rId2" display="https://www.ebay.de/itm/Proscenic-Staubsauger-beutellos-Zyklon-Akkuhandstaubsauger-2-in-1-Zubehor-Neuwar/154040561720?hash=item23dd887038:g:c6wAAOSwSl9fMRJR"/>
    <hyperlink ref="I118" r:id="rId2" display="https://www.ebay.de/itm/Proscenic-Staubsauger-beutellos-Zyklon-Akkuhandstaubsauger-2-in-1-Zubehor-Neuwar/154040561720?hash=item23dd887038:g:c6wAAOSwSl9fMRJR"/>
    <hyperlink ref="I119" r:id="rId2" display="https://www.ebay.de/itm/Proscenic-Staubsauger-beutellos-Zyklon-Akkuhandstaubsauger-2-in-1-Zubehor-Neuwar/154040561720?hash=item23dd887038:g:c6wAAOSwSl9fMRJR"/>
    <hyperlink ref="I120" r:id="rId2" display="https://www.ebay.de/itm/Proscenic-Staubsauger-beutellos-Zyklon-Akkuhandstaubsauger-2-in-1-Zubehor-Neuwar/154040561720?hash=item23dd887038:g:c6wAAOSwSl9fMRJR"/>
    <hyperlink ref="I121" r:id="rId2" display="https://www.ebay.de/itm/Proscenic-Staubsauger-beutellos-Zyklon-Akkuhandstaubsauger-2-in-1-Zubehor-Neuwar/154040561720?hash=item23dd887038:g:c6wAAOSwSl9fMRJR"/>
    <hyperlink ref="I122" r:id="rId2" display="https://www.ebay.de/itm/Proscenic-Staubsauger-beutellos-Zyklon-Akkuhandstaubsauger-2-in-1-Zubehor-Neuwar/154040561720?hash=item23dd887038:g:c6wAAOSwSl9fMRJR"/>
    <hyperlink ref="I123" r:id="rId2" display="https://www.ebay.de/itm/Proscenic-Staubsauger-beutellos-Zyklon-Akkuhandstaubsauger-2-in-1-Zubehor-Neuwar/154040561720?hash=item23dd887038:g:c6wAAOSwSl9fMRJR"/>
    <hyperlink ref="I124" r:id="rId2" display="https://www.ebay.de/itm/Proscenic-Staubsauger-beutellos-Zyklon-Akkuhandstaubsauger-2-in-1-Zubehor-Neuwar/154040561720?hash=item23dd887038:g:c6wAAOSwSl9fMRJR"/>
    <hyperlink ref="I125" r:id="rId2" display="https://www.ebay.de/itm/Proscenic-Staubsauger-beutellos-Zyklon-Akkuhandstaubsauger-2-in-1-Zubehor-Neuwar/154040561720?hash=item23dd887038:g:c6wAAOSwSl9fMRJR"/>
    <hyperlink ref="I126" r:id="rId2" display="https://www.ebay.de/itm/Proscenic-Staubsauger-beutellos-Zyklon-Akkuhandstaubsauger-2-in-1-Zubehor-Neuwar/154040561720?hash=item23dd887038:g:c6wAAOSwSl9fMRJR"/>
    <hyperlink ref="I127" r:id="rId2" display="https://www.ebay.de/itm/Proscenic-Staubsauger-beutellos-Zyklon-Akkuhandstaubsauger-2-in-1-Zubehor-Neuwar/154040561720?hash=item23dd887038:g:c6wAAOSwSl9fMRJR"/>
    <hyperlink ref="I128" r:id="rId2" display="https://www.ebay.de/itm/Proscenic-Staubsauger-beutellos-Zyklon-Akkuhandstaubsauger-2-in-1-Zubehor-Neuwar/154040561720?hash=item23dd887038:g:c6wAAOSwSl9fMRJR"/>
    <hyperlink ref="I129" r:id="rId2" display="https://www.ebay.de/itm/Proscenic-Staubsauger-beutellos-Zyklon-Akkuhandstaubsauger-2-in-1-Zubehor-Neuwar/154040561720?hash=item23dd887038:g:c6wAAOSwSl9fMRJR"/>
    <hyperlink ref="I130" r:id="rId2" display="https://www.ebay.de/itm/Proscenic-Staubsauger-beutellos-Zyklon-Akkuhandstaubsauger-2-in-1-Zubehor-Neuwar/154040561720?hash=item23dd887038:g:c6wAAOSwSl9fMRJR"/>
    <hyperlink ref="I131" r:id="rId2" display="https://www.ebay.de/itm/Proscenic-Staubsauger-beutellos-Zyklon-Akkuhandstaubsauger-2-in-1-Zubehor-Neuwar/154040561720?hash=item23dd887038:g:c6wAAOSwSl9fMRJR"/>
    <hyperlink ref="I132" r:id="rId2" display="https://www.ebay.de/itm/Proscenic-Staubsauger-beutellos-Zyklon-Akkuhandstaubsauger-2-in-1-Zubehor-Neuwar/154040561720?hash=item23dd887038:g:c6wAAOSwSl9fMRJR"/>
    <hyperlink ref="I133" r:id="rId2" display="https://www.ebay.de/itm/Proscenic-Staubsauger-beutellos-Zyklon-Akkuhandstaubsauger-2-in-1-Zubehor-Neuwar/154040561720?hash=item23dd887038:g:c6wAAOSwSl9fMRJR"/>
    <hyperlink ref="I134" r:id="rId2" display="https://www.ebay.de/itm/Proscenic-Staubsauger-beutellos-Zyklon-Akkuhandstaubsauger-2-in-1-Zubehor-Neuwar/154040561720?hash=item23dd887038:g:c6wAAOSwSl9fMRJR"/>
    <hyperlink ref="I135" r:id="rId2" display="https://www.ebay.de/itm/Proscenic-Staubsauger-beutellos-Zyklon-Akkuhandstaubsauger-2-in-1-Zubehor-Neuwar/154040561720?hash=item23dd887038:g:c6wAAOSwSl9fMRJR"/>
    <hyperlink ref="I136" r:id="rId2" display="https://www.ebay.de/itm/Proscenic-Staubsauger-beutellos-Zyklon-Akkuhandstaubsauger-2-in-1-Zubehor-Neuwar/154040561720?hash=item23dd887038:g:c6wAAOSwSl9fMRJR"/>
    <hyperlink ref="I137" r:id="rId2" display="https://www.ebay.de/itm/Proscenic-Staubsauger-beutellos-Zyklon-Akkuhandstaubsauger-2-in-1-Zubehor-Neuwar/154040561720?hash=item23dd887038:g:c6wAAOSwSl9fMRJR"/>
    <hyperlink ref="I138" r:id="rId2" display="https://www.ebay.de/itm/Proscenic-Staubsauger-beutellos-Zyklon-Akkuhandstaubsauger-2-in-1-Zubehor-Neuwar/154040561720?hash=item23dd887038:g:c6wAAOSwSl9fMRJR"/>
    <hyperlink ref="I139" r:id="rId2" display="https://www.ebay.de/itm/Proscenic-Staubsauger-beutellos-Zyklon-Akkuhandstaubsauger-2-in-1-Zubehor-Neuwar/154040561720?hash=item23dd887038:g:c6wAAOSwSl9fMRJR"/>
    <hyperlink ref="I140" r:id="rId2" display="https://www.ebay.de/itm/Proscenic-Staubsauger-beutellos-Zyklon-Akkuhandstaubsauger-2-in-1-Zubehor-Neuwar/154040561720?hash=item23dd887038:g:c6wAAOSwSl9fMRJR"/>
    <hyperlink ref="I141" r:id="rId2" display="https://www.ebay.de/itm/Proscenic-Staubsauger-beutellos-Zyklon-Akkuhandstaubsauger-2-in-1-Zubehor-Neuwar/154040561720?hash=item23dd887038:g:c6wAAOSwSl9fMRJR"/>
    <hyperlink ref="I142" r:id="rId2" display="https://www.ebay.de/itm/Proscenic-Staubsauger-beutellos-Zyklon-Akkuhandstaubsauger-2-in-1-Zubehor-Neuwar/154040561720?hash=item23dd887038:g:c6wAAOSwSl9fMRJR"/>
    <hyperlink ref="I143" r:id="rId2" display="https://www.ebay.de/itm/Proscenic-Staubsauger-beutellos-Zyklon-Akkuhandstaubsauger-2-in-1-Zubehor-Neuwar/154040561720?hash=item23dd887038:g:c6wAAOSwSl9fMRJR"/>
    <hyperlink ref="I144" r:id="rId2" display="https://www.ebay.de/itm/Proscenic-Staubsauger-beutellos-Zyklon-Akkuhandstaubsauger-2-in-1-Zubehor-Neuwar/154040561720?hash=item23dd887038:g:c6wAAOSwSl9fMRJR"/>
    <hyperlink ref="I145" r:id="rId2" display="https://www.ebay.de/itm/Proscenic-Staubsauger-beutellos-Zyklon-Akkuhandstaubsauger-2-in-1-Zubehor-Neuwar/154040561720?hash=item23dd887038:g:c6wAAOSwSl9fMRJR"/>
    <hyperlink ref="I146" r:id="rId2" display="https://www.ebay.de/itm/Proscenic-Staubsauger-beutellos-Zyklon-Akkuhandstaubsauger-2-in-1-Zubehor-Neuwar/154040561720?hash=item23dd887038:g:c6wAAOSwSl9fMRJR"/>
    <hyperlink ref="I147" r:id="rId2" display="https://www.ebay.de/itm/Proscenic-Staubsauger-beutellos-Zyklon-Akkuhandstaubsauger-2-in-1-Zubehor-Neuwar/154040561720?hash=item23dd887038:g:c6wAAOSwSl9fMRJR"/>
    <hyperlink ref="I148" r:id="rId2" display="https://www.ebay.de/itm/Proscenic-Staubsauger-beutellos-Zyklon-Akkuhandstaubsauger-2-in-1-Zubehor-Neuwar/154040561720?hash=item23dd887038:g:c6wAAOSwSl9fMRJR"/>
    <hyperlink ref="I149" r:id="rId2" display="https://www.ebay.de/itm/Proscenic-Staubsauger-beutellos-Zyklon-Akkuhandstaubsauger-2-in-1-Zubehor-Neuwar/154040561720?hash=item23dd887038:g:c6wAAOSwSl9fMRJR"/>
    <hyperlink ref="I150" r:id="rId2" display="https://www.ebay.de/itm/Proscenic-Staubsauger-beutellos-Zyklon-Akkuhandstaubsauger-2-in-1-Zubehor-Neuwar/154040561720?hash=item23dd887038:g:c6wAAOSwSl9fMRJR"/>
    <hyperlink ref="I151" r:id="rId2" display="https://www.ebay.de/itm/Proscenic-Staubsauger-beutellos-Zyklon-Akkuhandstaubsauger-2-in-1-Zubehor-Neuwar/154040561720?hash=item23dd887038:g:c6wAAOSwSl9fMRJR"/>
    <hyperlink ref="I152" r:id="rId2" display="https://www.ebay.de/itm/Proscenic-Staubsauger-beutellos-Zyklon-Akkuhandstaubsauger-2-in-1-Zubehor-Neuwar/154040561720?hash=item23dd887038:g:c6wAAOSwSl9fMRJR"/>
    <hyperlink ref="I153" r:id="rId2" display="https://www.ebay.de/itm/Proscenic-Staubsauger-beutellos-Zyklon-Akkuhandstaubsauger-2-in-1-Zubehor-Neuwar/154040561720?hash=item23dd887038:g:c6wAAOSwSl9fMRJR"/>
    <hyperlink ref="I154" r:id="rId2" display="https://www.ebay.de/itm/Proscenic-Staubsauger-beutellos-Zyklon-Akkuhandstaubsauger-2-in-1-Zubehor-Neuwar/154040561720?hash=item23dd887038:g:c6wAAOSwSl9fMRJR"/>
    <hyperlink ref="I155" r:id="rId2" display="https://www.ebay.de/itm/Proscenic-Staubsauger-beutellos-Zyklon-Akkuhandstaubsauger-2-in-1-Zubehor-Neuwar/154040561720?hash=item23dd887038:g:c6wAAOSwSl9fMRJR"/>
    <hyperlink ref="I156" r:id="rId2" display="https://www.ebay.de/itm/Proscenic-Staubsauger-beutellos-Zyklon-Akkuhandstaubsauger-2-in-1-Zubehor-Neuwar/154040561720?hash=item23dd887038:g:c6wAAOSwSl9fMRJR"/>
    <hyperlink ref="I157" r:id="rId2" display="https://www.ebay.de/itm/Proscenic-Staubsauger-beutellos-Zyklon-Akkuhandstaubsauger-2-in-1-Zubehor-Neuwar/154040561720?hash=item23dd887038:g:c6wAAOSwSl9fMRJR"/>
    <hyperlink ref="I158" r:id="rId2" display="https://www.ebay.de/itm/Proscenic-Staubsauger-beutellos-Zyklon-Akkuhandstaubsauger-2-in-1-Zubehor-Neuwar/154040561720?hash=item23dd887038:g:c6wAAOSwSl9fMRJR"/>
    <hyperlink ref="I159" r:id="rId2" display="https://www.ebay.de/itm/Proscenic-Staubsauger-beutellos-Zyklon-Akkuhandstaubsauger-2-in-1-Zubehor-Neuwar/154040561720?hash=item23dd887038:g:c6wAAOSwSl9fMRJR"/>
    <hyperlink ref="I160" r:id="rId2" display="https://www.ebay.de/itm/Proscenic-Staubsauger-beutellos-Zyklon-Akkuhandstaubsauger-2-in-1-Zubehor-Neuwar/154040561720?hash=item23dd887038:g:c6wAAOSwSl9fMRJR"/>
    <hyperlink ref="I161" r:id="rId2" display="https://www.ebay.de/itm/Proscenic-Staubsauger-beutellos-Zyklon-Akkuhandstaubsauger-2-in-1-Zubehor-Neuwar/154040561720?hash=item23dd887038:g:c6wAAOSwSl9fMRJR"/>
    <hyperlink ref="I162" r:id="rId2" display="https://www.ebay.de/itm/Proscenic-Staubsauger-beutellos-Zyklon-Akkuhandstaubsauger-2-in-1-Zubehor-Neuwar/154040561720?hash=item23dd887038:g:c6wAAOSwSl9fMRJR"/>
    <hyperlink ref="I163" r:id="rId2" display="https://www.ebay.de/itm/Proscenic-Staubsauger-beutellos-Zyklon-Akkuhandstaubsauger-2-in-1-Zubehor-Neuwar/154040561720?hash=item23dd887038:g:c6wAAOSwSl9fMRJR"/>
    <hyperlink ref="I164" r:id="rId2" display="https://www.ebay.de/itm/Proscenic-Staubsauger-beutellos-Zyklon-Akkuhandstaubsauger-2-in-1-Zubehor-Neuwar/154040561720?hash=item23dd887038:g:c6wAAOSwSl9fMRJR"/>
    <hyperlink ref="I165" r:id="rId2" display="https://www.ebay.de/itm/Proscenic-Staubsauger-beutellos-Zyklon-Akkuhandstaubsauger-2-in-1-Zubehor-Neuwar/154040561720?hash=item23dd887038:g:c6wAAOSwSl9fMRJR"/>
    <hyperlink ref="I166" r:id="rId2" display="https://www.ebay.de/itm/Proscenic-Staubsauger-beutellos-Zyklon-Akkuhandstaubsauger-2-in-1-Zubehor-Neuwar/154040561720?hash=item23dd887038:g:c6wAAOSwSl9fMRJR"/>
    <hyperlink ref="I167" r:id="rId2" display="https://www.ebay.de/itm/Proscenic-Staubsauger-beutellos-Zyklon-Akkuhandstaubsauger-2-in-1-Zubehor-Neuwar/154040561720?hash=item23dd887038:g:c6wAAOSwSl9fMRJR"/>
    <hyperlink ref="I168" r:id="rId2" display="https://www.ebay.de/itm/Proscenic-Staubsauger-beutellos-Zyklon-Akkuhandstaubsauger-2-in-1-Zubehor-Neuwar/154040561720?hash=item23dd887038:g:c6wAAOSwSl9fMRJR"/>
    <hyperlink ref="I169" r:id="rId2" display="https://www.ebay.de/itm/Proscenic-Staubsauger-beutellos-Zyklon-Akkuhandstaubsauger-2-in-1-Zubehor-Neuwar/154040561720?hash=item23dd887038:g:c6wAAOSwSl9fMRJR"/>
    <hyperlink ref="I170" r:id="rId2" display="https://www.ebay.de/itm/Proscenic-Staubsauger-beutellos-Zyklon-Akkuhandstaubsauger-2-in-1-Zubehor-Neuwar/154040561720?hash=item23dd887038:g:c6wAAOSwSl9fMRJR"/>
    <hyperlink ref="I171" r:id="rId2" display="https://www.ebay.de/itm/Proscenic-Staubsauger-beutellos-Zyklon-Akkuhandstaubsauger-2-in-1-Zubehor-Neuwar/154040561720?hash=item23dd887038:g:c6wAAOSwSl9fMRJR"/>
    <hyperlink ref="I172" r:id="rId2" display="https://www.ebay.de/itm/Proscenic-Staubsauger-beutellos-Zyklon-Akkuhandstaubsauger-2-in-1-Zubehor-Neuwar/154040561720?hash=item23dd887038:g:c6wAAOSwSl9fMRJR"/>
    <hyperlink ref="I173" r:id="rId2" display="https://www.ebay.de/itm/Proscenic-Staubsauger-beutellos-Zyklon-Akkuhandstaubsauger-2-in-1-Zubehor-Neuwar/154040561720?hash=item23dd887038:g:c6wAAOSwSl9fMRJR"/>
    <hyperlink ref="I174" r:id="rId2" display="https://www.ebay.de/itm/Proscenic-Staubsauger-beutellos-Zyklon-Akkuhandstaubsauger-2-in-1-Zubehor-Neuwar/154040561720?hash=item23dd887038:g:c6wAAOSwSl9fMRJR"/>
    <hyperlink ref="I175" r:id="rId2" display="https://www.ebay.de/itm/Proscenic-Staubsauger-beutellos-Zyklon-Akkuhandstaubsauger-2-in-1-Zubehor-Neuwar/154040561720?hash=item23dd887038:g:c6wAAOSwSl9fMRJR"/>
    <hyperlink ref="I176" r:id="rId2" display="https://www.ebay.de/itm/Proscenic-Staubsauger-beutellos-Zyklon-Akkuhandstaubsauger-2-in-1-Zubehor-Neuwar/154040561720?hash=item23dd887038:g:c6wAAOSwSl9fMRJR"/>
    <hyperlink ref="I177" r:id="rId2" display="https://www.ebay.de/itm/Proscenic-Staubsauger-beutellos-Zyklon-Akkuhandstaubsauger-2-in-1-Zubehor-Neuwar/154040561720?hash=item23dd887038:g:c6wAAOSwSl9fMRJR"/>
    <hyperlink ref="I178" r:id="rId2" display="https://www.ebay.de/itm/Proscenic-Staubsauger-beutellos-Zyklon-Akkuhandstaubsauger-2-in-1-Zubehor-Neuwar/154040561720?hash=item23dd887038:g:c6wAAOSwSl9fMRJR"/>
    <hyperlink ref="I179" r:id="rId2" display="https://www.ebay.de/itm/Proscenic-Staubsauger-beutellos-Zyklon-Akkuhandstaubsauger-2-in-1-Zubehor-Neuwar/154040561720?hash=item23dd887038:g:c6wAAOSwSl9fMRJR"/>
    <hyperlink ref="I180" r:id="rId2" display="https://www.ebay.de/itm/Proscenic-Staubsauger-beutellos-Zyklon-Akkuhandstaubsauger-2-in-1-Zubehor-Neuwar/154040561720?hash=item23dd887038:g:c6wAAOSwSl9fMRJR"/>
    <hyperlink ref="I181" r:id="rId2" display="https://www.ebay.de/itm/Proscenic-Staubsauger-beutellos-Zyklon-Akkuhandstaubsauger-2-in-1-Zubehor-Neuwar/154040561720?hash=item23dd887038:g:c6wAAOSwSl9fMRJR"/>
    <hyperlink ref="I182" r:id="rId2" display="https://www.ebay.de/itm/Proscenic-Staubsauger-beutellos-Zyklon-Akkuhandstaubsauger-2-in-1-Zubehor-Neuwar/154040561720?hash=item23dd887038:g:c6wAAOSwSl9fMRJR"/>
    <hyperlink ref="I183" r:id="rId2" display="https://www.ebay.de/itm/Proscenic-Staubsauger-beutellos-Zyklon-Akkuhandstaubsauger-2-in-1-Zubehor-Neuwar/154040561720?hash=item23dd887038:g:c6wAAOSwSl9fMRJR"/>
    <hyperlink ref="I184" r:id="rId2" display="https://www.ebay.de/itm/Proscenic-Staubsauger-beutellos-Zyklon-Akkuhandstaubsauger-2-in-1-Zubehor-Neuwar/154040561720?hash=item23dd887038:g:c6wAAOSwSl9fMRJR"/>
    <hyperlink ref="I185" r:id="rId2" display="https://www.ebay.de/itm/Proscenic-Staubsauger-beutellos-Zyklon-Akkuhandstaubsauger-2-in-1-Zubehor-Neuwar/154040561720?hash=item23dd887038:g:c6wAAOSwSl9fMRJR"/>
    <hyperlink ref="I186" r:id="rId2" display="https://www.ebay.de/itm/Proscenic-Staubsauger-beutellos-Zyklon-Akkuhandstaubsauger-2-in-1-Zubehor-Neuwar/154040561720?hash=item23dd887038:g:c6wAAOSwSl9fMRJR"/>
    <hyperlink ref="I187" r:id="rId2" display="https://www.ebay.de/itm/Proscenic-Staubsauger-beutellos-Zyklon-Akkuhandstaubsauger-2-in-1-Zubehor-Neuwar/154040561720?hash=item23dd887038:g:c6wAAOSwSl9fMRJR"/>
    <hyperlink ref="I188" r:id="rId2" display="https://www.ebay.de/itm/Proscenic-Staubsauger-beutellos-Zyklon-Akkuhandstaubsauger-2-in-1-Zubehor-Neuwar/154040561720?hash=item23dd887038:g:c6wAAOSwSl9fMRJR"/>
    <hyperlink ref="I189" r:id="rId2" display="https://www.ebay.de/itm/Proscenic-Staubsauger-beutellos-Zyklon-Akkuhandstaubsauger-2-in-1-Zubehor-Neuwar/154040561720?hash=item23dd887038:g:c6wAAOSwSl9fMRJR"/>
    <hyperlink ref="I190" r:id="rId2" display="https://www.ebay.de/itm/Proscenic-Staubsauger-beutellos-Zyklon-Akkuhandstaubsauger-2-in-1-Zubehor-Neuwar/154040561720?hash=item23dd887038:g:c6wAAOSwSl9fMRJR"/>
    <hyperlink ref="I191" r:id="rId2" display="https://www.ebay.de/itm/Proscenic-Staubsauger-beutellos-Zyklon-Akkuhandstaubsauger-2-in-1-Zubehor-Neuwar/154040561720?hash=item23dd887038:g:c6wAAOSwSl9fMRJR"/>
    <hyperlink ref="I192" r:id="rId2" display="https://www.ebay.de/itm/Proscenic-Staubsauger-beutellos-Zyklon-Akkuhandstaubsauger-2-in-1-Zubehor-Neuwar/154040561720?hash=item23dd887038:g:c6wAAOSwSl9fMRJR"/>
    <hyperlink ref="I193" r:id="rId2" display="https://www.ebay.de/itm/Proscenic-Staubsauger-beutellos-Zyklon-Akkuhandstaubsauger-2-in-1-Zubehor-Neuwar/154040561720?hash=item23dd887038:g:c6wAAOSwSl9fMRJR"/>
    <hyperlink ref="I194" r:id="rId2" display="https://www.ebay.de/itm/Proscenic-Staubsauger-beutellos-Zyklon-Akkuhandstaubsauger-2-in-1-Zubehor-Neuwar/154040561720?hash=item23dd887038:g:c6wAAOSwSl9fMRJR"/>
    <hyperlink ref="I195" r:id="rId2" display="https://www.ebay.de/itm/Proscenic-Staubsauger-beutellos-Zyklon-Akkuhandstaubsauger-2-in-1-Zubehor-Neuwar/154040561720?hash=item23dd887038:g:c6wAAOSwSl9fMRJR"/>
    <hyperlink ref="I196" r:id="rId2" display="https://www.ebay.de/itm/Proscenic-Staubsauger-beutellos-Zyklon-Akkuhandstaubsauger-2-in-1-Zubehor-Neuwar/154040561720?hash=item23dd887038:g:c6wAAOSwSl9fMRJR"/>
    <hyperlink ref="I197" r:id="rId2" display="https://www.ebay.de/itm/Proscenic-Staubsauger-beutellos-Zyklon-Akkuhandstaubsauger-2-in-1-Zubehor-Neuwar/154040561720?hash=item23dd887038:g:c6wAAOSwSl9fMRJR"/>
    <hyperlink ref="I198" r:id="rId2" display="https://www.ebay.de/itm/Proscenic-Staubsauger-beutellos-Zyklon-Akkuhandstaubsauger-2-in-1-Zubehor-Neuwar/154040561720?hash=item23dd887038:g:c6wAAOSwSl9fMRJR"/>
    <hyperlink ref="I199" r:id="rId2" display="https://www.ebay.de/itm/Proscenic-Staubsauger-beutellos-Zyklon-Akkuhandstaubsauger-2-in-1-Zubehor-Neuwar/154040561720?hash=item23dd887038:g:c6wAAOSwSl9fMRJR"/>
    <hyperlink ref="I200" r:id="rId2" display="https://www.ebay.de/itm/Proscenic-Staubsauger-beutellos-Zyklon-Akkuhandstaubsauger-2-in-1-Zubehor-Neuwar/154040561720?hash=item23dd887038:g:c6wAAOSwSl9fMRJR"/>
    <hyperlink ref="I201" r:id="rId2" display="https://www.ebay.de/itm/Proscenic-Staubsauger-beutellos-Zyklon-Akkuhandstaubsauger-2-in-1-Zubehor-Neuwar/154040561720?hash=item23dd887038:g:c6wAAOSwSl9fMRJR"/>
    <hyperlink ref="I202" r:id="rId2" display="https://www.ebay.de/itm/Proscenic-Staubsauger-beutellos-Zyklon-Akkuhandstaubsauger-2-in-1-Zubehor-Neuwar/154040561720?hash=item23dd887038:g:c6wAAOSwSl9fMRJR"/>
    <hyperlink ref="I203" r:id="rId2" display="https://www.ebay.de/itm/Proscenic-Staubsauger-beutellos-Zyklon-Akkuhandstaubsauger-2-in-1-Zubehor-Neuwar/154040561720?hash=item23dd887038:g:c6wAAOSwSl9fMRJR"/>
    <hyperlink ref="I204" r:id="rId2" display="https://www.ebay.de/itm/Proscenic-Staubsauger-beutellos-Zyklon-Akkuhandstaubsauger-2-in-1-Zubehor-Neuwar/154040561720?hash=item23dd887038:g:c6wAAOSwSl9fMRJR"/>
    <hyperlink ref="I205" r:id="rId2" display="https://www.ebay.de/itm/Proscenic-Staubsauger-beutellos-Zyklon-Akkuhandstaubsauger-2-in-1-Zubehor-Neuwar/154040561720?hash=item23dd887038:g:c6wAAOSwSl9fMRJR"/>
    <hyperlink ref="I206" r:id="rId2" display="https://www.ebay.de/itm/Proscenic-Staubsauger-beutellos-Zyklon-Akkuhandstaubsauger-2-in-1-Zubehor-Neuwar/154040561720?hash=item23dd887038:g:c6wAAOSwSl9fMRJR"/>
    <hyperlink ref="I207" r:id="rId2" display="https://www.ebay.de/itm/Proscenic-Staubsauger-beutellos-Zyklon-Akkuhandstaubsauger-2-in-1-Zubehor-Neuwar/154040561720?hash=item23dd887038:g:c6wAAOSwSl9fMRJR"/>
    <hyperlink ref="I208" r:id="rId2" display="https://www.ebay.de/itm/Proscenic-Staubsauger-beutellos-Zyklon-Akkuhandstaubsauger-2-in-1-Zubehor-Neuwar/154040561720?hash=item23dd887038:g:c6wAAOSwSl9fMRJR"/>
    <hyperlink ref="I209" r:id="rId2" display="https://www.ebay.de/itm/Proscenic-Staubsauger-beutellos-Zyklon-Akkuhandstaubsauger-2-in-1-Zubehor-Neuwar/154040561720?hash=item23dd887038:g:c6wAAOSwSl9fMRJR"/>
    <hyperlink ref="I210" r:id="rId2" display="https://www.ebay.de/itm/Proscenic-Staubsauger-beutellos-Zyklon-Akkuhandstaubsauger-2-in-1-Zubehor-Neuwar/154040561720?hash=item23dd887038:g:c6wAAOSwSl9fMRJR"/>
    <hyperlink ref="I211" r:id="rId2" display="https://www.ebay.de/itm/Proscenic-Staubsauger-beutellos-Zyklon-Akkuhandstaubsauger-2-in-1-Zubehor-Neuwar/154040561720?hash=item23dd887038:g:c6wAAOSwSl9fMRJR"/>
    <hyperlink ref="I212" r:id="rId2" display="https://www.ebay.de/itm/Proscenic-Staubsauger-beutellos-Zyklon-Akkuhandstaubsauger-2-in-1-Zubehor-Neuwar/154040561720?hash=item23dd887038:g:c6wAAOSwSl9fMRJR"/>
    <hyperlink ref="I213" r:id="rId2" display="https://www.ebay.de/itm/Proscenic-Staubsauger-beutellos-Zyklon-Akkuhandstaubsauger-2-in-1-Zubehor-Neuwar/154040561720?hash=item23dd887038:g:c6wAAOSwSl9fMRJR"/>
    <hyperlink ref="I214" r:id="rId2" display="https://www.ebay.de/itm/Proscenic-Staubsauger-beutellos-Zyklon-Akkuhandstaubsauger-2-in-1-Zubehor-Neuwar/154040561720?hash=item23dd887038:g:c6wAAOSwSl9fMRJR"/>
    <hyperlink ref="I215" r:id="rId2" display="https://www.ebay.de/itm/Proscenic-Staubsauger-beutellos-Zyklon-Akkuhandstaubsauger-2-in-1-Zubehor-Neuwar/154040561720?hash=item23dd887038:g:c6wAAOSwSl9fMRJR"/>
    <hyperlink ref="I216" r:id="rId2" display="https://www.ebay.de/itm/Proscenic-Staubsauger-beutellos-Zyklon-Akkuhandstaubsauger-2-in-1-Zubehor-Neuwar/154040561720?hash=item23dd887038:g:c6wAAOSwSl9fMRJR"/>
    <hyperlink ref="I217" r:id="rId2" display="https://www.ebay.de/itm/Proscenic-Staubsauger-beutellos-Zyklon-Akkuhandstaubsauger-2-in-1-Zubehor-Neuwar/154040561720?hash=item23dd887038:g:c6wAAOSwSl9fMRJR"/>
    <hyperlink ref="I218" r:id="rId2" display="https://www.ebay.de/itm/Proscenic-Staubsauger-beutellos-Zyklon-Akkuhandstaubsauger-2-in-1-Zubehor-Neuwar/154040561720?hash=item23dd887038:g:c6wAAOSwSl9fMRJR"/>
    <hyperlink ref="I219" r:id="rId2" display="https://www.ebay.de/itm/Proscenic-Staubsauger-beutellos-Zyklon-Akkuhandstaubsauger-2-in-1-Zubehor-Neuwar/154040561720?hash=item23dd887038:g:c6wAAOSwSl9fMRJR"/>
    <hyperlink ref="I220" r:id="rId2" display="https://www.ebay.de/itm/Proscenic-Staubsauger-beutellos-Zyklon-Akkuhandstaubsauger-2-in-1-Zubehor-Neuwar/154040561720?hash=item23dd887038:g:c6wAAOSwSl9fMRJR"/>
    <hyperlink ref="I221" r:id="rId2" display="https://www.ebay.de/itm/Proscenic-Staubsauger-beutellos-Zyklon-Akkuhandstaubsauger-2-in-1-Zubehor-Neuwar/154040561720?hash=item23dd887038:g:c6wAAOSwSl9fMRJR"/>
    <hyperlink ref="I222" r:id="rId2" display="https://www.ebay.de/itm/Proscenic-Staubsauger-beutellos-Zyklon-Akkuhandstaubsauger-2-in-1-Zubehor-Neuwar/154040561720?hash=item23dd887038:g:c6wAAOSwSl9fMRJR"/>
    <hyperlink ref="I223" r:id="rId2" display="https://www.ebay.de/itm/Proscenic-Staubsauger-beutellos-Zyklon-Akkuhandstaubsauger-2-in-1-Zubehor-Neuwar/154040561720?hash=item23dd887038:g:c6wAAOSwSl9fMRJR"/>
    <hyperlink ref="I224" r:id="rId2" display="https://www.ebay.de/itm/Proscenic-Staubsauger-beutellos-Zyklon-Akkuhandstaubsauger-2-in-1-Zubehor-Neuwar/154040561720?hash=item23dd887038:g:c6wAAOSwSl9fMRJR"/>
    <hyperlink ref="I225" r:id="rId2" display="https://www.ebay.de/itm/Proscenic-Staubsauger-beutellos-Zyklon-Akkuhandstaubsauger-2-in-1-Zubehor-Neuwar/154040561720?hash=item23dd887038:g:c6wAAOSwSl9fMRJR"/>
    <hyperlink ref="I226" r:id="rId2" display="https://www.ebay.de/itm/Proscenic-Staubsauger-beutellos-Zyklon-Akkuhandstaubsauger-2-in-1-Zubehor-Neuwar/154040561720?hash=item23dd887038:g:c6wAAOSwSl9fMRJR"/>
    <hyperlink ref="I227" r:id="rId2" display="https://www.ebay.de/itm/Proscenic-Staubsauger-beutellos-Zyklon-Akkuhandstaubsauger-2-in-1-Zubehor-Neuwar/154040561720?hash=item23dd887038:g:c6wAAOSwSl9fMRJR"/>
    <hyperlink ref="I228" r:id="rId2" display="https://www.ebay.de/itm/Proscenic-Staubsauger-beutellos-Zyklon-Akkuhandstaubsauger-2-in-1-Zubehor-Neuwar/154040561720?hash=item23dd887038:g:c6wAAOSwSl9fMRJR"/>
    <hyperlink ref="I229" r:id="rId2" display="https://www.ebay.de/itm/Proscenic-Staubsauger-beutellos-Zyklon-Akkuhandstaubsauger-2-in-1-Zubehor-Neuwar/154040561720?hash=item23dd887038:g:c6wAAOSwSl9fMRJR"/>
    <hyperlink ref="I230" r:id="rId2" display="https://www.ebay.de/itm/Proscenic-Staubsauger-beutellos-Zyklon-Akkuhandstaubsauger-2-in-1-Zubehor-Neuwar/154040561720?hash=item23dd887038:g:c6wAAOSwSl9fMRJR"/>
    <hyperlink ref="I231" r:id="rId2" display="https://www.ebay.de/itm/Proscenic-Staubsauger-beutellos-Zyklon-Akkuhandstaubsauger-2-in-1-Zubehor-Neuwar/154040561720?hash=item23dd887038:g:c6wAAOSwSl9fMRJR"/>
    <hyperlink ref="I232" r:id="rId2" display="https://www.ebay.de/itm/Proscenic-Staubsauger-beutellos-Zyklon-Akkuhandstaubsauger-2-in-1-Zubehor-Neuwar/154040561720?hash=item23dd887038:g:c6wAAOSwSl9fMRJR"/>
    <hyperlink ref="I233" r:id="rId2" display="https://www.ebay.de/itm/Proscenic-Staubsauger-beutellos-Zyklon-Akkuhandstaubsauger-2-in-1-Zubehor-Neuwar/154040561720?hash=item23dd887038:g:c6wAAOSwSl9fMRJR"/>
    <hyperlink ref="I234" r:id="rId2" display="https://www.ebay.de/itm/Proscenic-Staubsauger-beutellos-Zyklon-Akkuhandstaubsauger-2-in-1-Zubehor-Neuwar/154040561720?hash=item23dd887038:g:c6wAAOSwSl9fMRJR"/>
    <hyperlink ref="I235" r:id="rId2" display="https://www.ebay.de/itm/Proscenic-Staubsauger-beutellos-Zyklon-Akkuhandstaubsauger-2-in-1-Zubehor-Neuwar/154040561720?hash=item23dd887038:g:c6wAAOSwSl9fMRJR"/>
    <hyperlink ref="I236" r:id="rId2" display="https://www.ebay.de/itm/Proscenic-Staubsauger-beutellos-Zyklon-Akkuhandstaubsauger-2-in-1-Zubehor-Neuwar/154040561720?hash=item23dd887038:g:c6wAAOSwSl9fMRJR"/>
    <hyperlink ref="I237" r:id="rId2" display="https://www.ebay.de/itm/Proscenic-Staubsauger-beutellos-Zyklon-Akkuhandstaubsauger-2-in-1-Zubehor-Neuwar/154040561720?hash=item23dd887038:g:c6wAAOSwSl9fMRJR"/>
    <hyperlink ref="I238" r:id="rId2" display="https://www.ebay.de/itm/Proscenic-Staubsauger-beutellos-Zyklon-Akkuhandstaubsauger-2-in-1-Zubehor-Neuwar/154040561720?hash=item23dd887038:g:c6wAAOSwSl9fMRJR"/>
    <hyperlink ref="I239" r:id="rId2" display="https://www.ebay.de/itm/Proscenic-Staubsauger-beutellos-Zyklon-Akkuhandstaubsauger-2-in-1-Zubehor-Neuwar/154040561720?hash=item23dd887038:g:c6wAAOSwSl9fMRJR"/>
    <hyperlink ref="I240" r:id="rId2" display="https://www.ebay.de/itm/Proscenic-Staubsauger-beutellos-Zyklon-Akkuhandstaubsauger-2-in-1-Zubehor-Neuwar/154040561720?hash=item23dd887038:g:c6wAAOSwSl9fMRJR"/>
    <hyperlink ref="I241" r:id="rId2" display="https://www.ebay.de/itm/Proscenic-Staubsauger-beutellos-Zyklon-Akkuhandstaubsauger-2-in-1-Zubehor-Neuwar/154040561720?hash=item23dd887038:g:c6wAAOSwSl9fMRJR"/>
    <hyperlink ref="I242" r:id="rId2" display="https://www.ebay.de/itm/Proscenic-Staubsauger-beutellos-Zyklon-Akkuhandstaubsauger-2-in-1-Zubehor-Neuwar/154040561720?hash=item23dd887038:g:c6wAAOSwSl9fMRJR"/>
    <hyperlink ref="I243" r:id="rId2" display="https://www.ebay.de/itm/Proscenic-Staubsauger-beutellos-Zyklon-Akkuhandstaubsauger-2-in-1-Zubehor-Neuwar/154040561720?hash=item23dd887038:g:c6wAAOSwSl9fMRJR"/>
    <hyperlink ref="I244" r:id="rId2" display="https://www.ebay.de/itm/Proscenic-Staubsauger-beutellos-Zyklon-Akkuhandstaubsauger-2-in-1-Zubehor-Neuwar/154040561720?hash=item23dd887038:g:c6wAAOSwSl9fMRJR"/>
    <hyperlink ref="I245" r:id="rId2" display="https://www.ebay.de/itm/Proscenic-Staubsauger-beutellos-Zyklon-Akkuhandstaubsauger-2-in-1-Zubehor-Neuwar/154040561720?hash=item23dd887038:g:c6wAAOSwSl9fMRJR"/>
    <hyperlink ref="I246" r:id="rId2" display="https://www.ebay.de/itm/Proscenic-Staubsauger-beutellos-Zyklon-Akkuhandstaubsauger-2-in-1-Zubehor-Neuwar/154040561720?hash=item23dd887038:g:c6wAAOSwSl9fMRJR"/>
    <hyperlink ref="I247" r:id="rId2" display="https://www.ebay.de/itm/Proscenic-Staubsauger-beutellos-Zyklon-Akkuhandstaubsauger-2-in-1-Zubehor-Neuwar/154040561720?hash=item23dd887038:g:c6wAAOSwSl9fMRJR"/>
    <hyperlink ref="I248" r:id="rId2" display="https://www.ebay.de/itm/Proscenic-Staubsauger-beutellos-Zyklon-Akkuhandstaubsauger-2-in-1-Zubehor-Neuwar/154040561720?hash=item23dd887038:g:c6wAAOSwSl9fMRJR"/>
    <hyperlink ref="I249" r:id="rId2" display="https://www.ebay.de/itm/Proscenic-Staubsauger-beutellos-Zyklon-Akkuhandstaubsauger-2-in-1-Zubehor-Neuwar/154040561720?hash=item23dd887038:g:c6wAAOSwSl9fMRJR"/>
    <hyperlink ref="I250" r:id="rId2" display="https://www.ebay.de/itm/Proscenic-Staubsauger-beutellos-Zyklon-Akkuhandstaubsauger-2-in-1-Zubehor-Neuwar/154040561720?hash=item23dd887038:g:c6wAAOSwSl9fMRJR"/>
    <hyperlink ref="I251" r:id="rId2" display="https://www.ebay.de/itm/Proscenic-Staubsauger-beutellos-Zyklon-Akkuhandstaubsauger-2-in-1-Zubehor-Neuwar/154040561720?hash=item23dd887038:g:c6wAAOSwSl9fMRJR"/>
    <hyperlink ref="I252" r:id="rId2" display="https://www.ebay.de/itm/Proscenic-Staubsauger-beutellos-Zyklon-Akkuhandstaubsauger-2-in-1-Zubehor-Neuwar/154040561720?hash=item23dd887038:g:c6wAAOSwSl9fMRJR"/>
    <hyperlink ref="I253" r:id="rId2" display="https://www.ebay.de/itm/Proscenic-Staubsauger-beutellos-Zyklon-Akkuhandstaubsauger-2-in-1-Zubehor-Neuwar/154040561720?hash=item23dd887038:g:c6wAAOSwSl9fMRJR"/>
    <hyperlink ref="I254" r:id="rId2" display="https://www.ebay.de/itm/Proscenic-Staubsauger-beutellos-Zyklon-Akkuhandstaubsauger-2-in-1-Zubehor-Neuwar/154040561720?hash=item23dd887038:g:c6wAAOSwSl9fMRJR"/>
    <hyperlink ref="I255" r:id="rId2" display="https://www.ebay.de/itm/Proscenic-Staubsauger-beutellos-Zyklon-Akkuhandstaubsauger-2-in-1-Zubehor-Neuwar/154040561720?hash=item23dd887038:g:c6wAAOSwSl9fMRJR"/>
    <hyperlink ref="I256" r:id="rId2" display="https://www.ebay.de/itm/Proscenic-Staubsauger-beutellos-Zyklon-Akkuhandstaubsauger-2-in-1-Zubehor-Neuwar/154040561720?hash=item23dd887038:g:c6wAAOSwSl9fMRJR"/>
    <hyperlink ref="I257" r:id="rId2" display="https://www.ebay.de/itm/Proscenic-Staubsauger-beutellos-Zyklon-Akkuhandstaubsauger-2-in-1-Zubehor-Neuwar/154040561720?hash=item23dd887038:g:c6wAAOSwSl9fMRJR"/>
    <hyperlink ref="I258" r:id="rId2" display="https://www.ebay.de/itm/Proscenic-Staubsauger-beutellos-Zyklon-Akkuhandstaubsauger-2-in-1-Zubehor-Neuwar/154040561720?hash=item23dd887038:g:c6wAAOSwSl9fMRJR"/>
    <hyperlink ref="I259" r:id="rId2" display="https://www.ebay.de/itm/Proscenic-Staubsauger-beutellos-Zyklon-Akkuhandstaubsauger-2-in-1-Zubehor-Neuwar/154040561720?hash=item23dd887038:g:c6wAAOSwSl9fMRJR"/>
    <hyperlink ref="I260" r:id="rId2" display="https://www.ebay.de/itm/Proscenic-Staubsauger-beutellos-Zyklon-Akkuhandstaubsauger-2-in-1-Zubehor-Neuwar/154040561720?hash=item23dd887038:g:c6wAAOSwSl9fMRJR"/>
    <hyperlink ref="I261" r:id="rId2" display="https://www.ebay.de/itm/Proscenic-Staubsauger-beutellos-Zyklon-Akkuhandstaubsauger-2-in-1-Zubehor-Neuwar/154040561720?hash=item23dd887038:g:c6wAAOSwSl9fMRJR"/>
    <hyperlink ref="I262" r:id="rId2" display="https://www.ebay.de/itm/Proscenic-Staubsauger-beutellos-Zyklon-Akkuhandstaubsauger-2-in-1-Zubehor-Neuwar/154040561720?hash=item23dd887038:g:c6wAAOSwSl9fMRJR"/>
    <hyperlink ref="I263" r:id="rId2" display="https://www.ebay.de/itm/Proscenic-Staubsauger-beutellos-Zyklon-Akkuhandstaubsauger-2-in-1-Zubehor-Neuwar/154040561720?hash=item23dd887038:g:c6wAAOSwSl9fMRJR"/>
    <hyperlink ref="I264" r:id="rId2" display="https://www.ebay.de/itm/Proscenic-Staubsauger-beutellos-Zyklon-Akkuhandstaubsauger-2-in-1-Zubehor-Neuwar/154040561720?hash=item23dd887038:g:c6wAAOSwSl9fMRJR"/>
    <hyperlink ref="I265" r:id="rId2" display="https://www.ebay.de/itm/Proscenic-Staubsauger-beutellos-Zyklon-Akkuhandstaubsauger-2-in-1-Zubehor-Neuwar/154040561720?hash=item23dd887038:g:c6wAAOSwSl9fMRJR"/>
    <hyperlink ref="I266" r:id="rId2" display="https://www.ebay.de/itm/Proscenic-Staubsauger-beutellos-Zyklon-Akkuhandstaubsauger-2-in-1-Zubehor-Neuwar/154040561720?hash=item23dd887038:g:c6wAAOSwSl9fMRJR"/>
    <hyperlink ref="I267" r:id="rId2" display="https://www.ebay.de/itm/Proscenic-Staubsauger-beutellos-Zyklon-Akkuhandstaubsauger-2-in-1-Zubehor-Neuwar/154040561720?hash=item23dd887038:g:c6wAAOSwSl9fMRJR"/>
    <hyperlink ref="I268" r:id="rId2" display="https://www.ebay.de/itm/Proscenic-Staubsauger-beutellos-Zyklon-Akkuhandstaubsauger-2-in-1-Zubehor-Neuwar/154040561720?hash=item23dd887038:g:c6wAAOSwSl9fMRJR"/>
    <hyperlink ref="I269" r:id="rId2" display="https://www.ebay.de/itm/Proscenic-Staubsauger-beutellos-Zyklon-Akkuhandstaubsauger-2-in-1-Zubehor-Neuwar/154040561720?hash=item23dd887038:g:c6wAAOSwSl9fMRJR"/>
    <hyperlink ref="I270" r:id="rId2" display="https://www.ebay.de/itm/Proscenic-Staubsauger-beutellos-Zyklon-Akkuhandstaubsauger-2-in-1-Zubehor-Neuwar/154040561720?hash=item23dd887038:g:c6wAAOSwSl9fMRJR"/>
    <hyperlink ref="I271" r:id="rId2" display="https://www.ebay.de/itm/Proscenic-Staubsauger-beutellos-Zyklon-Akkuhandstaubsauger-2-in-1-Zubehor-Neuwar/154040561720?hash=item23dd887038:g:c6wAAOSwSl9fMRJR"/>
    <hyperlink ref="I272" r:id="rId2" display="https://www.ebay.de/itm/Proscenic-Staubsauger-beutellos-Zyklon-Akkuhandstaubsauger-2-in-1-Zubehor-Neuwar/154040561720?hash=item23dd887038:g:c6wAAOSwSl9fMRJR"/>
    <hyperlink ref="I273" r:id="rId2" display="https://www.ebay.de/itm/Proscenic-Staubsauger-beutellos-Zyklon-Akkuhandstaubsauger-2-in-1-Zubehor-Neuwar/154040561720?hash=item23dd887038:g:c6wAAOSwSl9fMRJR"/>
    <hyperlink ref="I274" r:id="rId2" display="https://www.ebay.de/itm/Proscenic-Staubsauger-beutellos-Zyklon-Akkuhandstaubsauger-2-in-1-Zubehor-Neuwar/154040561720?hash=item23dd887038:g:c6wAAOSwSl9fMRJR"/>
    <hyperlink ref="I275" r:id="rId2" display="https://www.ebay.de/itm/Proscenic-Staubsauger-beutellos-Zyklon-Akkuhandstaubsauger-2-in-1-Zubehor-Neuwar/154040561720?hash=item23dd887038:g:c6wAAOSwSl9fMRJR"/>
    <hyperlink ref="I276" r:id="rId2" display="https://www.ebay.de/itm/Proscenic-Staubsauger-beutellos-Zyklon-Akkuhandstaubsauger-2-in-1-Zubehor-Neuwar/154040561720?hash=item23dd887038:g:c6wAAOSwSl9fMRJR"/>
    <hyperlink ref="I277" r:id="rId2" display="https://www.ebay.de/itm/Proscenic-Staubsauger-beutellos-Zyklon-Akkuhandstaubsauger-2-in-1-Zubehor-Neuwar/154040561720?hash=item23dd887038:g:c6wAAOSwSl9fMRJR"/>
    <hyperlink ref="I278" r:id="rId2" display="https://www.ebay.de/itm/Proscenic-Staubsauger-beutellos-Zyklon-Akkuhandstaubsauger-2-in-1-Zubehor-Neuwar/154040561720?hash=item23dd887038:g:c6wAAOSwSl9fMRJR"/>
    <hyperlink ref="I279" r:id="rId2" display="https://www.ebay.de/itm/Proscenic-Staubsauger-beutellos-Zyklon-Akkuhandstaubsauger-2-in-1-Zubehor-Neuwar/154040561720?hash=item23dd887038:g:c6wAAOSwSl9fMRJR"/>
    <hyperlink ref="I280" r:id="rId2" display="https://www.ebay.de/itm/Proscenic-Staubsauger-beutellos-Zyklon-Akkuhandstaubsauger-2-in-1-Zubehor-Neuwar/154040561720?hash=item23dd887038:g:c6wAAOSwSl9fMRJR"/>
    <hyperlink ref="I281" r:id="rId2" display="https://www.ebay.de/itm/Proscenic-Staubsauger-beutellos-Zyklon-Akkuhandstaubsauger-2-in-1-Zubehor-Neuwar/154040561720?hash=item23dd887038:g:c6wAAOSwSl9fMRJR"/>
    <hyperlink ref="I282" r:id="rId2" display="https://www.ebay.de/itm/Proscenic-Staubsauger-beutellos-Zyklon-Akkuhandstaubsauger-2-in-1-Zubehor-Neuwar/154040561720?hash=item23dd887038:g:c6wAAOSwSl9fMRJR"/>
    <hyperlink ref="I283" r:id="rId2" display="https://www.ebay.de/itm/Proscenic-Staubsauger-beutellos-Zyklon-Akkuhandstaubsauger-2-in-1-Zubehor-Neuwar/154040561720?hash=item23dd887038:g:c6wAAOSwSl9fMRJR"/>
    <hyperlink ref="I284" r:id="rId2" display="https://www.ebay.de/itm/Proscenic-Staubsauger-beutellos-Zyklon-Akkuhandstaubsauger-2-in-1-Zubehor-Neuwar/154040561720?hash=item23dd887038:g:c6wAAOSwSl9fMRJR"/>
    <hyperlink ref="I285" r:id="rId2" display="https://www.ebay.de/itm/Proscenic-Staubsauger-beutellos-Zyklon-Akkuhandstaubsauger-2-in-1-Zubehor-Neuwar/154040561720?hash=item23dd887038:g:c6wAAOSwSl9fMRJR"/>
    <hyperlink ref="I286" r:id="rId2" display="https://www.ebay.de/itm/Proscenic-Staubsauger-beutellos-Zyklon-Akkuhandstaubsauger-2-in-1-Zubehor-Neuwar/154040561720?hash=item23dd887038:g:c6wAAOSwSl9fMRJR"/>
    <hyperlink ref="I287" r:id="rId2" display="https://www.ebay.de/itm/Proscenic-Staubsauger-beutellos-Zyklon-Akkuhandstaubsauger-2-in-1-Zubehor-Neuwar/154040561720?hash=item23dd887038:g:c6wAAOSwSl9fMRJR"/>
    <hyperlink ref="I288" r:id="rId2" display="https://www.ebay.de/itm/Proscenic-Staubsauger-beutellos-Zyklon-Akkuhandstaubsauger-2-in-1-Zubehor-Neuwar/154040561720?hash=item23dd887038:g:c6wAAOSwSl9fMRJR"/>
    <hyperlink ref="I289" r:id="rId2" display="https://www.ebay.de/itm/Proscenic-Staubsauger-beutellos-Zyklon-Akkuhandstaubsauger-2-in-1-Zubehor-Neuwar/154040561720?hash=item23dd887038:g:c6wAAOSwSl9fMRJR"/>
    <hyperlink ref="I290" r:id="rId2" display="https://www.ebay.de/itm/Proscenic-Staubsauger-beutellos-Zyklon-Akkuhandstaubsauger-2-in-1-Zubehor-Neuwar/154040561720?hash=item23dd887038:g:c6wAAOSwSl9fMRJR"/>
    <hyperlink ref="I291" r:id="rId2" display="https://www.ebay.de/itm/Proscenic-Staubsauger-beutellos-Zyklon-Akkuhandstaubsauger-2-in-1-Zubehor-Neuwar/154040561720?hash=item23dd887038:g:c6wAAOSwSl9fMRJR"/>
    <hyperlink ref="I292" r:id="rId2" display="https://www.ebay.de/itm/Proscenic-Staubsauger-beutellos-Zyklon-Akkuhandstaubsauger-2-in-1-Zubehor-Neuwar/154040561720?hash=item23dd887038:g:c6wAAOSwSl9fMRJR"/>
    <hyperlink ref="I293" r:id="rId2" display="https://www.ebay.de/itm/Proscenic-Staubsauger-beutellos-Zyklon-Akkuhandstaubsauger-2-in-1-Zubehor-Neuwar/154040561720?hash=item23dd887038:g:c6wAAOSwSl9fMRJR"/>
    <hyperlink ref="I294" r:id="rId2" display="https://www.ebay.de/itm/Proscenic-Staubsauger-beutellos-Zyklon-Akkuhandstaubsauger-2-in-1-Zubehor-Neuwar/154040561720?hash=item23dd887038:g:c6wAAOSwSl9fMRJR"/>
    <hyperlink ref="I295" r:id="rId2" display="https://www.ebay.de/itm/Proscenic-Staubsauger-beutellos-Zyklon-Akkuhandstaubsauger-2-in-1-Zubehor-Neuwar/154040561720?hash=item23dd887038:g:c6wAAOSwSl9fMRJR"/>
    <hyperlink ref="I296" r:id="rId2" display="https://www.ebay.de/itm/Proscenic-Staubsauger-beutellos-Zyklon-Akkuhandstaubsauger-2-in-1-Zubehor-Neuwar/154040561720?hash=item23dd887038:g:c6wAAOSwSl9fMRJR"/>
    <hyperlink ref="I297" r:id="rId2" display="https://www.ebay.de/itm/Proscenic-Staubsauger-beutellos-Zyklon-Akkuhandstaubsauger-2-in-1-Zubehor-Neuwar/154040561720?hash=item23dd887038:g:c6wAAOSwSl9fMRJR"/>
    <hyperlink ref="I298" r:id="rId2" display="https://www.ebay.de/itm/Proscenic-Staubsauger-beutellos-Zyklon-Akkuhandstaubsauger-2-in-1-Zubehor-Neuwar/154040561720?hash=item23dd887038:g:c6wAAOSwSl9fMRJR"/>
    <hyperlink ref="I299" r:id="rId2" display="https://www.ebay.de/itm/Proscenic-Staubsauger-beutellos-Zyklon-Akkuhandstaubsauger-2-in-1-Zubehor-Neuwar/154040561720?hash=item23dd887038:g:c6wAAOSwSl9fMRJR"/>
    <hyperlink ref="I300" r:id="rId2" display="https://www.ebay.de/itm/Proscenic-Staubsauger-beutellos-Zyklon-Akkuhandstaubsauger-2-in-1-Zubehor-Neuwar/154040561720?hash=item23dd887038:g:c6wAAOSwSl9fMRJR"/>
    <hyperlink ref="I301" r:id="rId2" display="https://www.ebay.de/itm/Proscenic-Staubsauger-beutellos-Zyklon-Akkuhandstaubsauger-2-in-1-Zubehor-Neuwar/154040561720?hash=item23dd887038:g:c6wAAOSwSl9fMRJR"/>
    <hyperlink ref="I302" r:id="rId2" display="https://www.ebay.de/itm/Proscenic-Staubsauger-beutellos-Zyklon-Akkuhandstaubsauger-2-in-1-Zubehor-Neuwar/154040561720?hash=item23dd887038:g:c6wAAOSwSl9fMRJR"/>
    <hyperlink ref="I303" r:id="rId2" display="https://www.ebay.de/itm/Proscenic-Staubsauger-beutellos-Zyklon-Akkuhandstaubsauger-2-in-1-Zubehor-Neuwar/154040561720?hash=item23dd887038:g:c6wAAOSwSl9fMRJR"/>
    <hyperlink ref="I304" r:id="rId2" display="https://www.ebay.de/itm/Proscenic-Staubsauger-beutellos-Zyklon-Akkuhandstaubsauger-2-in-1-Zubehor-Neuwar/154040561720?hash=item23dd887038:g:c6wAAOSwSl9fMRJR"/>
    <hyperlink ref="I305" r:id="rId2" display="https://www.ebay.de/itm/Proscenic-Staubsauger-beutellos-Zyklon-Akkuhandstaubsauger-2-in-1-Zubehor-Neuwar/154040561720?hash=item23dd887038:g:c6wAAOSwSl9fMRJR"/>
    <hyperlink ref="I306" r:id="rId2" display="https://www.ebay.de/itm/Proscenic-Staubsauger-beutellos-Zyklon-Akkuhandstaubsauger-2-in-1-Zubehor-Neuwar/154040561720?hash=item23dd887038:g:c6wAAOSwSl9fMRJR"/>
    <hyperlink ref="I307" r:id="rId2" display="https://www.ebay.de/itm/Proscenic-Staubsauger-beutellos-Zyklon-Akkuhandstaubsauger-2-in-1-Zubehor-Neuwar/154040561720?hash=item23dd887038:g:c6wAAOSwSl9fMRJR"/>
    <hyperlink ref="I308" r:id="rId2" display="https://www.ebay.de/itm/Proscenic-Staubsauger-beutellos-Zyklon-Akkuhandstaubsauger-2-in-1-Zubehor-Neuwar/154040561720?hash=item23dd887038:g:c6wAAOSwSl9fMRJR"/>
    <hyperlink ref="I309" r:id="rId2" display="https://www.ebay.de/itm/Proscenic-Staubsauger-beutellos-Zyklon-Akkuhandstaubsauger-2-in-1-Zubehor-Neuwar/154040561720?hash=item23dd887038:g:c6wAAOSwSl9fMRJR"/>
    <hyperlink ref="I310" r:id="rId2" display="https://www.ebay.de/itm/Proscenic-Staubsauger-beutellos-Zyklon-Akkuhandstaubsauger-2-in-1-Zubehor-Neuwar/154040561720?hash=item23dd887038:g:c6wAAOSwSl9fMRJR"/>
    <hyperlink ref="I311" r:id="rId2" display="https://www.ebay.de/itm/Proscenic-Staubsauger-beutellos-Zyklon-Akkuhandstaubsauger-2-in-1-Zubehor-Neuwar/154040561720?hash=item23dd887038:g:c6wAAOSwSl9fMRJR"/>
    <hyperlink ref="I312" r:id="rId2" display="https://www.ebay.de/itm/Proscenic-Staubsauger-beutellos-Zyklon-Akkuhandstaubsauger-2-in-1-Zubehor-Neuwar/154040561720?hash=item23dd887038:g:c6wAAOSwSl9fMRJR"/>
    <hyperlink ref="I313" r:id="rId2" display="https://www.ebay.de/itm/Proscenic-Staubsauger-beutellos-Zyklon-Akkuhandstaubsauger-2-in-1-Zubehor-Neuwar/154040561720?hash=item23dd887038:g:c6wAAOSwSl9fMRJR"/>
    <hyperlink ref="I314" r:id="rId2" display="https://www.ebay.de/itm/Proscenic-Staubsauger-beutellos-Zyklon-Akkuhandstaubsauger-2-in-1-Zubehor-Neuwar/154040561720?hash=item23dd887038:g:c6wAAOSwSl9fMRJR"/>
    <hyperlink ref="I315" r:id="rId2" display="https://www.ebay.de/itm/Proscenic-Staubsauger-beutellos-Zyklon-Akkuhandstaubsauger-2-in-1-Zubehor-Neuwar/154040561720?hash=item23dd887038:g:c6wAAOSwSl9fMRJR"/>
    <hyperlink ref="I316" r:id="rId2" display="https://www.ebay.de/itm/Proscenic-Staubsauger-beutellos-Zyklon-Akkuhandstaubsauger-2-in-1-Zubehor-Neuwar/154040561720?hash=item23dd887038:g:c6wAAOSwSl9fMRJR"/>
    <hyperlink ref="I317" r:id="rId2" display="https://www.ebay.de/itm/Proscenic-Staubsauger-beutellos-Zyklon-Akkuhandstaubsauger-2-in-1-Zubehor-Neuwar/154040561720?hash=item23dd887038:g:c6wAAOSwSl9fMRJR"/>
    <hyperlink ref="I318" r:id="rId2" display="https://www.ebay.de/itm/Proscenic-Staubsauger-beutellos-Zyklon-Akkuhandstaubsauger-2-in-1-Zubehor-Neuwar/154040561720?hash=item23dd887038:g:c6wAAOSwSl9fMRJR"/>
    <hyperlink ref="I319" r:id="rId2" display="https://www.ebay.de/itm/Proscenic-Staubsauger-beutellos-Zyklon-Akkuhandstaubsauger-2-in-1-Zubehor-Neuwar/154040561720?hash=item23dd887038:g:c6wAAOSwSl9fMRJR"/>
    <hyperlink ref="I320" r:id="rId2" display="https://www.ebay.de/itm/Proscenic-Staubsauger-beutellos-Zyklon-Akkuhandstaubsauger-2-in-1-Zubehor-Neuwar/154040561720?hash=item23dd887038:g:c6wAAOSwSl9fMRJR"/>
    <hyperlink ref="I321" r:id="rId2" display="https://www.ebay.de/itm/Proscenic-Staubsauger-beutellos-Zyklon-Akkuhandstaubsauger-2-in-1-Zubehor-Neuwar/154040561720?hash=item23dd887038:g:c6wAAOSwSl9fMRJR"/>
    <hyperlink ref="I322" r:id="rId2" display="https://www.ebay.de/itm/Proscenic-Staubsauger-beutellos-Zyklon-Akkuhandstaubsauger-2-in-1-Zubehor-Neuwar/154040561720?hash=item23dd887038:g:c6wAAOSwSl9fMRJR"/>
    <hyperlink ref="I323" r:id="rId2" display="https://www.ebay.de/itm/Proscenic-Staubsauger-beutellos-Zyklon-Akkuhandstaubsauger-2-in-1-Zubehor-Neuwar/154040561720?hash=item23dd887038:g:c6wAAOSwSl9fMRJR"/>
    <hyperlink ref="I324" r:id="rId2" display="https://www.ebay.de/itm/Proscenic-Staubsauger-beutellos-Zyklon-Akkuhandstaubsauger-2-in-1-Zubehor-Neuwar/154040561720?hash=item23dd887038:g:c6wAAOSwSl9fMRJR"/>
    <hyperlink ref="I325" r:id="rId2" display="https://www.ebay.de/itm/Proscenic-Staubsauger-beutellos-Zyklon-Akkuhandstaubsauger-2-in-1-Zubehor-Neuwar/154040561720?hash=item23dd887038:g:c6wAAOSwSl9fMRJR"/>
    <hyperlink ref="I326" r:id="rId2" display="https://www.ebay.de/itm/Proscenic-Staubsauger-beutellos-Zyklon-Akkuhandstaubsauger-2-in-1-Zubehor-Neuwar/154040561720?hash=item23dd887038:g:c6wAAOSwSl9fMRJR"/>
    <hyperlink ref="I327" r:id="rId2" display="https://www.ebay.de/itm/Proscenic-Staubsauger-beutellos-Zyklon-Akkuhandstaubsauger-2-in-1-Zubehor-Neuwar/154040561720?hash=item23dd887038:g:c6wAAOSwSl9fMRJR"/>
    <hyperlink ref="I328" r:id="rId2" display="https://www.ebay.de/itm/Proscenic-Staubsauger-beutellos-Zyklon-Akkuhandstaubsauger-2-in-1-Zubehor-Neuwar/154040561720?hash=item23dd887038:g:c6wAAOSwSl9fMRJR"/>
    <hyperlink ref="I329" r:id="rId2" display="https://www.ebay.de/itm/Proscenic-Staubsauger-beutellos-Zyklon-Akkuhandstaubsauger-2-in-1-Zubehor-Neuwar/154040561720?hash=item23dd887038:g:c6wAAOSwSl9fMRJR"/>
    <hyperlink ref="I330" r:id="rId2" display="https://www.ebay.de/itm/Proscenic-Staubsauger-beutellos-Zyklon-Akkuhandstaubsauger-2-in-1-Zubehor-Neuwar/154040561720?hash=item23dd887038:g:c6wAAOSwSl9fMRJR"/>
    <hyperlink ref="I331" r:id="rId2" display="https://www.ebay.de/itm/Proscenic-Staubsauger-beutellos-Zyklon-Akkuhandstaubsauger-2-in-1-Zubehor-Neuwar/154040561720?hash=item23dd887038:g:c6wAAOSwSl9fMRJR"/>
    <hyperlink ref="I332" r:id="rId2" display="https://www.ebay.de/itm/Proscenic-Staubsauger-beutellos-Zyklon-Akkuhandstaubsauger-2-in-1-Zubehor-Neuwar/154040561720?hash=item23dd887038:g:c6wAAOSwSl9fMRJR"/>
    <hyperlink ref="I333" r:id="rId2" display="https://www.ebay.de/itm/Proscenic-Staubsauger-beutellos-Zyklon-Akkuhandstaubsauger-2-in-1-Zubehor-Neuwar/154040561720?hash=item23dd887038:g:c6wAAOSwSl9fMRJR"/>
    <hyperlink ref="I334" r:id="rId2" display="https://www.ebay.de/itm/Proscenic-Staubsauger-beutellos-Zyklon-Akkuhandstaubsauger-2-in-1-Zubehor-Neuwar/154040561720?hash=item23dd887038:g:c6wAAOSwSl9fMRJR"/>
    <hyperlink ref="I335" r:id="rId2" display="https://www.ebay.de/itm/Proscenic-Staubsauger-beutellos-Zyklon-Akkuhandstaubsauger-2-in-1-Zubehor-Neuwar/154040561720?hash=item23dd887038:g:c6wAAOSwSl9fMRJR"/>
    <hyperlink ref="I336" r:id="rId2" display="https://www.ebay.de/itm/Proscenic-Staubsauger-beutellos-Zyklon-Akkuhandstaubsauger-2-in-1-Zubehor-Neuwar/154040561720?hash=item23dd887038:g:c6wAAOSwSl9fMRJR"/>
    <hyperlink ref="I337" r:id="rId2" display="https://www.ebay.de/itm/Proscenic-Staubsauger-beutellos-Zyklon-Akkuhandstaubsauger-2-in-1-Zubehor-Neuwar/154040561720?hash=item23dd887038:g:c6wAAOSwSl9fMRJR"/>
    <hyperlink ref="I338" r:id="rId2" display="https://www.ebay.de/itm/Proscenic-Staubsauger-beutellos-Zyklon-Akkuhandstaubsauger-2-in-1-Zubehor-Neuwar/154040561720?hash=item23dd887038:g:c6wAAOSwSl9fMRJR"/>
    <hyperlink ref="I339" r:id="rId2" display="https://www.ebay.de/itm/Proscenic-Staubsauger-beutellos-Zyklon-Akkuhandstaubsauger-2-in-1-Zubehor-Neuwar/154040561720?hash=item23dd887038:g:c6wAAOSwSl9fMRJR"/>
    <hyperlink ref="I340" r:id="rId2" display="https://www.ebay.de/itm/Proscenic-Staubsauger-beutellos-Zyklon-Akkuhandstaubsauger-2-in-1-Zubehor-Neuwar/154040561720?hash=item23dd887038:g:c6wAAOSwSl9fMRJR"/>
    <hyperlink ref="I341" r:id="rId2" display="https://www.ebay.de/itm/Proscenic-Staubsauger-beutellos-Zyklon-Akkuhandstaubsauger-2-in-1-Zubehor-Neuwar/154040561720?hash=item23dd887038:g:c6wAAOSwSl9fMRJR"/>
    <hyperlink ref="I342" r:id="rId2" display="https://www.ebay.de/itm/Proscenic-Staubsauger-beutellos-Zyklon-Akkuhandstaubsauger-2-in-1-Zubehor-Neuwar/154040561720?hash=item23dd887038:g:c6wAAOSwSl9fMRJR"/>
    <hyperlink ref="I343" r:id="rId2" display="https://www.ebay.de/itm/Proscenic-Staubsauger-beutellos-Zyklon-Akkuhandstaubsauger-2-in-1-Zubehor-Neuwar/154040561720?hash=item23dd887038:g:c6wAAOSwSl9fMRJR"/>
    <hyperlink ref="I344" r:id="rId2" display="https://www.ebay.de/itm/Proscenic-Staubsauger-beutellos-Zyklon-Akkuhandstaubsauger-2-in-1-Zubehor-Neuwar/154040561720?hash=item23dd887038:g:c6wAAOSwSl9fMRJR"/>
    <hyperlink ref="I345" r:id="rId2" display="https://www.ebay.de/itm/Proscenic-Staubsauger-beutellos-Zyklon-Akkuhandstaubsauger-2-in-1-Zubehor-Neuwar/154040561720?hash=item23dd887038:g:c6wAAOSwSl9fMRJR"/>
    <hyperlink ref="I346" r:id="rId2" display="https://www.ebay.de/itm/Proscenic-Staubsauger-beutellos-Zyklon-Akkuhandstaubsauger-2-in-1-Zubehor-Neuwar/154040561720?hash=item23dd887038:g:c6wAAOSwSl9fMRJR"/>
    <hyperlink ref="I347" r:id="rId2" display="https://www.ebay.de/itm/Proscenic-Staubsauger-beutellos-Zyklon-Akkuhandstaubsauger-2-in-1-Zubehor-Neuwar/154040561720?hash=item23dd887038:g:c6wAAOSwSl9fMRJR"/>
    <hyperlink ref="I348" r:id="rId2" display="https://www.ebay.de/itm/Proscenic-Staubsauger-beutellos-Zyklon-Akkuhandstaubsauger-2-in-1-Zubehor-Neuwar/154040561720?hash=item23dd887038:g:c6wAAOSwSl9fMRJR"/>
    <hyperlink ref="I349" r:id="rId2" display="https://www.ebay.de/itm/Proscenic-Staubsauger-beutellos-Zyklon-Akkuhandstaubsauger-2-in-1-Zubehor-Neuwar/154040561720?hash=item23dd887038:g:c6wAAOSwSl9fMRJR"/>
    <hyperlink ref="I350" r:id="rId2" display="https://www.ebay.de/itm/Proscenic-Staubsauger-beutellos-Zyklon-Akkuhandstaubsauger-2-in-1-Zubehor-Neuwar/154040561720?hash=item23dd887038:g:c6wAAOSwSl9fMRJR"/>
    <hyperlink ref="I351" r:id="rId2" display="https://www.ebay.de/itm/Proscenic-Staubsauger-beutellos-Zyklon-Akkuhandstaubsauger-2-in-1-Zubehor-Neuwar/154040561720?hash=item23dd887038:g:c6wAAOSwSl9fMRJR"/>
    <hyperlink ref="I352" r:id="rId2" display="https://www.ebay.de/itm/Proscenic-Staubsauger-beutellos-Zyklon-Akkuhandstaubsauger-2-in-1-Zubehor-Neuwar/154040561720?hash=item23dd887038:g:c6wAAOSwSl9fMRJR"/>
    <hyperlink ref="I353" r:id="rId2" display="https://www.ebay.de/itm/Proscenic-Staubsauger-beutellos-Zyklon-Akkuhandstaubsauger-2-in-1-Zubehor-Neuwar/154040561720?hash=item23dd887038:g:c6wAAOSwSl9fMRJR"/>
    <hyperlink ref="I354" r:id="rId2" display="https://www.ebay.de/itm/Proscenic-Staubsauger-beutellos-Zyklon-Akkuhandstaubsauger-2-in-1-Zubehor-Neuwar/154040561720?hash=item23dd887038:g:c6wAAOSwSl9fMRJR"/>
    <hyperlink ref="I355" r:id="rId2" display="https://www.ebay.de/itm/Proscenic-Staubsauger-beutellos-Zyklon-Akkuhandstaubsauger-2-in-1-Zubehor-Neuwar/154040561720?hash=item23dd887038:g:c6wAAOSwSl9fMRJR"/>
    <hyperlink ref="I356" r:id="rId2" display="https://www.ebay.de/itm/Proscenic-Staubsauger-beutellos-Zyklon-Akkuhandstaubsauger-2-in-1-Zubehor-Neuwar/154040561720?hash=item23dd887038:g:c6wAAOSwSl9fMRJR"/>
    <hyperlink ref="I357" r:id="rId2" display="https://www.ebay.de/itm/Proscenic-Staubsauger-beutellos-Zyklon-Akkuhandstaubsauger-2-in-1-Zubehor-Neuwar/154040561720?hash=item23dd887038:g:c6wAAOSwSl9fMRJR"/>
    <hyperlink ref="I358" r:id="rId2" display="https://www.ebay.de/itm/Proscenic-Staubsauger-beutellos-Zyklon-Akkuhandstaubsauger-2-in-1-Zubehor-Neuwar/154040561720?hash=item23dd887038:g:c6wAAOSwSl9fMRJR"/>
    <hyperlink ref="I359" r:id="rId2" display="https://www.ebay.de/itm/Proscenic-Staubsauger-beutellos-Zyklon-Akkuhandstaubsauger-2-in-1-Zubehor-Neuwar/154040561720?hash=item23dd887038:g:c6wAAOSwSl9fMRJR"/>
    <hyperlink ref="I360" r:id="rId2" display="https://www.ebay.de/itm/Proscenic-Staubsauger-beutellos-Zyklon-Akkuhandstaubsauger-2-in-1-Zubehor-Neuwar/154040561720?hash=item23dd887038:g:c6wAAOSwSl9fMRJR"/>
    <hyperlink ref="I361" r:id="rId2" display="https://www.ebay.de/itm/Proscenic-Staubsauger-beutellos-Zyklon-Akkuhandstaubsauger-2-in-1-Zubehor-Neuwar/154040561720?hash=item23dd887038:g:c6wAAOSwSl9fMRJR"/>
    <hyperlink ref="I362" r:id="rId2" display="https://www.ebay.de/itm/Proscenic-Staubsauger-beutellos-Zyklon-Akkuhandstaubsauger-2-in-1-Zubehor-Neuwar/154040561720?hash=item23dd887038:g:c6wAAOSwSl9fMRJR"/>
    <hyperlink ref="I363" r:id="rId2" display="https://www.ebay.de/itm/Proscenic-Staubsauger-beutellos-Zyklon-Akkuhandstaubsauger-2-in-1-Zubehor-Neuwar/154040561720?hash=item23dd887038:g:c6wAAOSwSl9fMRJR"/>
    <hyperlink ref="I364" r:id="rId2" display="https://www.ebay.de/itm/Proscenic-Staubsauger-beutellos-Zyklon-Akkuhandstaubsauger-2-in-1-Zubehor-Neuwar/154040561720?hash=item23dd887038:g:c6wAAOSwSl9fMRJR"/>
    <hyperlink ref="I365" r:id="rId2" display="https://www.ebay.de/itm/Proscenic-Staubsauger-beutellos-Zyklon-Akkuhandstaubsauger-2-in-1-Zubehor-Neuwar/154040561720?hash=item23dd887038:g:c6wAAOSwSl9fMRJR"/>
    <hyperlink ref="I366" r:id="rId2" display="https://www.ebay.de/itm/Proscenic-Staubsauger-beutellos-Zyklon-Akkuhandstaubsauger-2-in-1-Zubehor-Neuwar/154040561720?hash=item23dd887038:g:c6wAAOSwSl9fMRJR"/>
    <hyperlink ref="I367" r:id="rId2" display="https://www.ebay.de/itm/Proscenic-Staubsauger-beutellos-Zyklon-Akkuhandstaubsauger-2-in-1-Zubehor-Neuwar/154040561720?hash=item23dd887038:g:c6wAAOSwSl9fMRJR"/>
    <hyperlink ref="I368" r:id="rId2" display="https://www.ebay.de/itm/Proscenic-Staubsauger-beutellos-Zyklon-Akkuhandstaubsauger-2-in-1-Zubehor-Neuwar/154040561720?hash=item23dd887038:g:c6wAAOSwSl9fMRJR"/>
    <hyperlink ref="I369" r:id="rId2" display="https://www.ebay.de/itm/Proscenic-Staubsauger-beutellos-Zyklon-Akkuhandstaubsauger-2-in-1-Zubehor-Neuwar/154040561720?hash=item23dd887038:g:c6wAAOSwSl9fMRJR"/>
    <hyperlink ref="I370" r:id="rId2" display="https://www.ebay.de/itm/Proscenic-Staubsauger-beutellos-Zyklon-Akkuhandstaubsauger-2-in-1-Zubehor-Neuwar/154040561720?hash=item23dd887038:g:c6wAAOSwSl9fMRJR"/>
    <hyperlink ref="I371" r:id="rId2" display="https://www.ebay.de/itm/Proscenic-Staubsauger-beutellos-Zyklon-Akkuhandstaubsauger-2-in-1-Zubehor-Neuwar/154040561720?hash=item23dd887038:g:c6wAAOSwSl9fMRJR"/>
    <hyperlink ref="I372" r:id="rId2" display="https://www.ebay.de/itm/Proscenic-Staubsauger-beutellos-Zyklon-Akkuhandstaubsauger-2-in-1-Zubehor-Neuwar/154040561720?hash=item23dd887038:g:c6wAAOSwSl9fMRJR"/>
    <hyperlink ref="I373" r:id="rId2" display="https://www.ebay.de/itm/Proscenic-Staubsauger-beutellos-Zyklon-Akkuhandstaubsauger-2-in-1-Zubehor-Neuwar/154040561720?hash=item23dd887038:g:c6wAAOSwSl9fMRJR"/>
    <hyperlink ref="I374" r:id="rId2" display="https://www.ebay.de/itm/Proscenic-Staubsauger-beutellos-Zyklon-Akkuhandstaubsauger-2-in-1-Zubehor-Neuwar/154040561720?hash=item23dd887038:g:c6wAAOSwSl9fMRJR"/>
    <hyperlink ref="I375" r:id="rId2" display="https://www.ebay.de/itm/Proscenic-Staubsauger-beutellos-Zyklon-Akkuhandstaubsauger-2-in-1-Zubehor-Neuwar/154040561720?hash=item23dd887038:g:c6wAAOSwSl9fMRJR"/>
    <hyperlink ref="I376" r:id="rId2" display="https://www.ebay.de/itm/Proscenic-Staubsauger-beutellos-Zyklon-Akkuhandstaubsauger-2-in-1-Zubehor-Neuwar/154040561720?hash=item23dd887038:g:c6wAAOSwSl9fMRJR"/>
    <hyperlink ref="I377" r:id="rId2" display="https://www.ebay.de/itm/Proscenic-Staubsauger-beutellos-Zyklon-Akkuhandstaubsauger-2-in-1-Zubehor-Neuwar/154040561720?hash=item23dd887038:g:c6wAAOSwSl9fMRJR"/>
    <hyperlink ref="I378" r:id="rId2" display="https://www.ebay.de/itm/Proscenic-Staubsauger-beutellos-Zyklon-Akkuhandstaubsauger-2-in-1-Zubehor-Neuwar/154040561720?hash=item23dd887038:g:c6wAAOSwSl9fMRJR"/>
    <hyperlink ref="I379" r:id="rId2" display="https://www.ebay.de/itm/Proscenic-Staubsauger-beutellos-Zyklon-Akkuhandstaubsauger-2-in-1-Zubehor-Neuwar/154040561720?hash=item23dd887038:g:c6wAAOSwSl9fMRJR"/>
    <hyperlink ref="I380" r:id="rId2" display="https://www.ebay.de/itm/Proscenic-Staubsauger-beutellos-Zyklon-Akkuhandstaubsauger-2-in-1-Zubehor-Neuwar/154040561720?hash=item23dd887038:g:c6wAAOSwSl9fMRJR"/>
    <hyperlink ref="I381" r:id="rId2" display="https://www.ebay.de/itm/Proscenic-Staubsauger-beutellos-Zyklon-Akkuhandstaubsauger-2-in-1-Zubehor-Neuwar/154040561720?hash=item23dd887038:g:c6wAAOSwSl9fMRJR"/>
    <hyperlink ref="I382" r:id="rId2" display="https://www.ebay.de/itm/Proscenic-Staubsauger-beutellos-Zyklon-Akkuhandstaubsauger-2-in-1-Zubehor-Neuwar/154040561720?hash=item23dd887038:g:c6wAAOSwSl9fMRJR"/>
    <hyperlink ref="I383" r:id="rId2" display="https://www.ebay.de/itm/Proscenic-Staubsauger-beutellos-Zyklon-Akkuhandstaubsauger-2-in-1-Zubehor-Neuwar/154040561720?hash=item23dd887038:g:c6wAAOSwSl9fMRJR"/>
    <hyperlink ref="I384" r:id="rId2" display="https://www.ebay.de/itm/Proscenic-Staubsauger-beutellos-Zyklon-Akkuhandstaubsauger-2-in-1-Zubehor-Neuwar/154040561720?hash=item23dd887038:g:c6wAAOSwSl9fMRJR"/>
    <hyperlink ref="I385" r:id="rId2" display="https://www.ebay.de/itm/Proscenic-Staubsauger-beutellos-Zyklon-Akkuhandstaubsauger-2-in-1-Zubehor-Neuwar/154040561720?hash=item23dd887038:g:c6wAAOSwSl9fMRJR"/>
    <hyperlink ref="I386" r:id="rId2" display="https://www.ebay.de/itm/Proscenic-Staubsauger-beutellos-Zyklon-Akkuhandstaubsauger-2-in-1-Zubehor-Neuwar/154040561720?hash=item23dd887038:g:c6wAAOSwSl9fMRJR"/>
    <hyperlink ref="I387" r:id="rId2" display="https://www.ebay.de/itm/Proscenic-Staubsauger-beutellos-Zyklon-Akkuhandstaubsauger-2-in-1-Zubehor-Neuwar/154040561720?hash=item23dd887038:g:c6wAAOSwSl9fMRJR"/>
    <hyperlink ref="I388" r:id="rId2" display="https://www.ebay.de/itm/Proscenic-Staubsauger-beutellos-Zyklon-Akkuhandstaubsauger-2-in-1-Zubehor-Neuwar/154040561720?hash=item23dd887038:g:c6wAAOSwSl9fMRJR"/>
    <hyperlink ref="I389" r:id="rId2" display="https://www.ebay.de/itm/Proscenic-Staubsauger-beutellos-Zyklon-Akkuhandstaubsauger-2-in-1-Zubehor-Neuwar/154040561720?hash=item23dd887038:g:c6wAAOSwSl9fMRJR"/>
    <hyperlink ref="I390" r:id="rId2" display="https://www.ebay.de/itm/Proscenic-Staubsauger-beutellos-Zyklon-Akkuhandstaubsauger-2-in-1-Zubehor-Neuwar/154040561720?hash=item23dd887038:g:c6wAAOSwSl9fMRJR"/>
    <hyperlink ref="I391" r:id="rId2" display="https://www.ebay.de/itm/Proscenic-Staubsauger-beutellos-Zyklon-Akkuhandstaubsauger-2-in-1-Zubehor-Neuwar/154040561720?hash=item23dd887038:g:c6wAAOSwSl9fMRJR"/>
    <hyperlink ref="I392" r:id="rId2" display="https://www.ebay.de/itm/Proscenic-Staubsauger-beutellos-Zyklon-Akkuhandstaubsauger-2-in-1-Zubehor-Neuwar/154040561720?hash=item23dd887038:g:c6wAAOSwSl9fMRJR"/>
    <hyperlink ref="I393" r:id="rId2" display="https://www.ebay.de/itm/Proscenic-Staubsauger-beutellos-Zyklon-Akkuhandstaubsauger-2-in-1-Zubehor-Neuwar/154040561720?hash=item23dd887038:g:c6wAAOSwSl9fMRJR"/>
    <hyperlink ref="I394" r:id="rId2" display="https://www.ebay.de/itm/Proscenic-Staubsauger-beutellos-Zyklon-Akkuhandstaubsauger-2-in-1-Zubehor-Neuwar/154040561720?hash=item23dd887038:g:c6wAAOSwSl9fMRJR"/>
    <hyperlink ref="I395" r:id="rId2" display="https://www.ebay.de/itm/Proscenic-Staubsauger-beutellos-Zyklon-Akkuhandstaubsauger-2-in-1-Zubehor-Neuwar/154040561720?hash=item23dd887038:g:c6wAAOSwSl9fMRJR"/>
    <hyperlink ref="I396" r:id="rId2" display="https://www.ebay.de/itm/Proscenic-Staubsauger-beutellos-Zyklon-Akkuhandstaubsauger-2-in-1-Zubehor-Neuwar/154040561720?hash=item23dd887038:g:c6wAAOSwSl9fMRJR"/>
    <hyperlink ref="I397" r:id="rId2" display="https://www.ebay.de/itm/Proscenic-Staubsauger-beutellos-Zyklon-Akkuhandstaubsauger-2-in-1-Zubehor-Neuwar/154040561720?hash=item23dd887038:g:c6wAAOSwSl9fMRJR"/>
    <hyperlink ref="I398" r:id="rId2" display="https://www.ebay.de/itm/Proscenic-Staubsauger-beutellos-Zyklon-Akkuhandstaubsauger-2-in-1-Zubehor-Neuwar/154040561720?hash=item23dd887038:g:c6wAAOSwSl9fMRJR"/>
    <hyperlink ref="I399" r:id="rId2" display="https://www.ebay.de/itm/Proscenic-Staubsauger-beutellos-Zyklon-Akkuhandstaubsauger-2-in-1-Zubehor-Neuwar/154040561720?hash=item23dd887038:g:c6wAAOSwSl9fMRJR"/>
    <hyperlink ref="I400" r:id="rId2" display="https://www.ebay.de/itm/Proscenic-Staubsauger-beutellos-Zyklon-Akkuhandstaubsauger-2-in-1-Zubehor-Neuwar/154040561720?hash=item23dd887038:g:c6wAAOSwSl9fMRJR"/>
    <hyperlink ref="I401" r:id="rId2" display="https://www.ebay.de/itm/Proscenic-Staubsauger-beutellos-Zyklon-Akkuhandstaubsauger-2-in-1-Zubehor-Neuwar/154040561720?hash=item23dd887038:g:c6wAAOSwSl9fMRJR"/>
    <hyperlink ref="I402" r:id="rId2" display="https://www.ebay.de/itm/Proscenic-Staubsauger-beutellos-Zyklon-Akkuhandstaubsauger-2-in-1-Zubehor-Neuwar/154040561720?hash=item23dd887038:g:c6wAAOSwSl9fMRJR"/>
    <hyperlink ref="I403" r:id="rId2" display="https://www.ebay.de/itm/Proscenic-Staubsauger-beutellos-Zyklon-Akkuhandstaubsauger-2-in-1-Zubehor-Neuwar/154040561720?hash=item23dd887038:g:c6wAAOSwSl9fMRJR"/>
    <hyperlink ref="I404" r:id="rId2" display="https://www.ebay.de/itm/Proscenic-Staubsauger-beutellos-Zyklon-Akkuhandstaubsauger-2-in-1-Zubehor-Neuwar/154040561720?hash=item23dd887038:g:c6wAAOSwSl9fMRJR"/>
    <hyperlink ref="I405" r:id="rId2" display="https://www.ebay.de/itm/Proscenic-Staubsauger-beutellos-Zyklon-Akkuhandstaubsauger-2-in-1-Zubehor-Neuwar/154040561720?hash=item23dd887038:g:c6wAAOSwSl9fMRJR"/>
    <hyperlink ref="I406" r:id="rId2" display="https://www.ebay.de/itm/Proscenic-Staubsauger-beutellos-Zyklon-Akkuhandstaubsauger-2-in-1-Zubehor-Neuwar/154040561720?hash=item23dd887038:g:c6wAAOSwSl9fMRJR"/>
    <hyperlink ref="I407" r:id="rId2" display="https://www.ebay.de/itm/Proscenic-Staubsauger-beutellos-Zyklon-Akkuhandstaubsauger-2-in-1-Zubehor-Neuwar/154040561720?hash=item23dd887038:g:c6wAAOSwSl9fMRJR"/>
    <hyperlink ref="I408" r:id="rId2" display="https://www.ebay.de/itm/Proscenic-Staubsauger-beutellos-Zyklon-Akkuhandstaubsauger-2-in-1-Zubehor-Neuwar/154040561720?hash=item23dd887038:g:c6wAAOSwSl9fMRJR"/>
    <hyperlink ref="I409" r:id="rId2" display="https://www.ebay.de/itm/Proscenic-Staubsauger-beutellos-Zyklon-Akkuhandstaubsauger-2-in-1-Zubehor-Neuwar/154040561720?hash=item23dd887038:g:c6wAAOSwSl9fMRJR"/>
    <hyperlink ref="I410" r:id="rId2" display="https://www.ebay.de/itm/Proscenic-Staubsauger-beutellos-Zyklon-Akkuhandstaubsauger-2-in-1-Zubehor-Neuwar/154040561720?hash=item23dd887038:g:c6wAAOSwSl9fMRJR"/>
    <hyperlink ref="I411" r:id="rId2" display="https://www.ebay.de/itm/Proscenic-Staubsauger-beutellos-Zyklon-Akkuhandstaubsauger-2-in-1-Zubehor-Neuwar/154040561720?hash=item23dd887038:g:c6wAAOSwSl9fMRJR"/>
    <hyperlink ref="I412" r:id="rId2" display="https://www.ebay.de/itm/Proscenic-Staubsauger-beutellos-Zyklon-Akkuhandstaubsauger-2-in-1-Zubehor-Neuwar/154040561720?hash=item23dd887038:g:c6wAAOSwSl9fMRJR"/>
    <hyperlink ref="I413" r:id="rId2" display="https://www.ebay.de/itm/Proscenic-Staubsauger-beutellos-Zyklon-Akkuhandstaubsauger-2-in-1-Zubehor-Neuwar/154040561720?hash=item23dd887038:g:c6wAAOSwSl9fMRJR"/>
    <hyperlink ref="I414" r:id="rId2" display="https://www.ebay.de/itm/Proscenic-Staubsauger-beutellos-Zyklon-Akkuhandstaubsauger-2-in-1-Zubehor-Neuwar/154040561720?hash=item23dd887038:g:c6wAAOSwSl9fMRJR"/>
    <hyperlink ref="I415" r:id="rId2" display="https://www.ebay.de/itm/Proscenic-Staubsauger-beutellos-Zyklon-Akkuhandstaubsauger-2-in-1-Zubehor-Neuwar/154040561720?hash=item23dd887038:g:c6wAAOSwSl9fMRJR"/>
    <hyperlink ref="I416" r:id="rId2" display="https://www.ebay.de/itm/Proscenic-Staubsauger-beutellos-Zyklon-Akkuhandstaubsauger-2-in-1-Zubehor-Neuwar/154040561720?hash=item23dd887038:g:c6wAAOSwSl9fMRJR"/>
    <hyperlink ref="I417" r:id="rId2" display="https://www.ebay.de/itm/Proscenic-Staubsauger-beutellos-Zyklon-Akkuhandstaubsauger-2-in-1-Zubehor-Neuwar/154040561720?hash=item23dd887038:g:c6wAAOSwSl9fMRJR"/>
    <hyperlink ref="I418" r:id="rId2" display="https://www.ebay.de/itm/Proscenic-Staubsauger-beutellos-Zyklon-Akkuhandstaubsauger-2-in-1-Zubehor-Neuwar/154040561720?hash=item23dd887038:g:c6wAAOSwSl9fMRJR"/>
    <hyperlink ref="I419" r:id="rId2" display="https://www.ebay.de/itm/Proscenic-Staubsauger-beutellos-Zyklon-Akkuhandstaubsauger-2-in-1-Zubehor-Neuwar/154040561720?hash=item23dd887038:g:c6wAAOSwSl9fMRJR"/>
    <hyperlink ref="I420" r:id="rId2" display="https://www.ebay.de/itm/Proscenic-Staubsauger-beutellos-Zyklon-Akkuhandstaubsauger-2-in-1-Zubehor-Neuwar/154040561720?hash=item23dd887038:g:c6wAAOSwSl9fMRJR"/>
    <hyperlink ref="I421" r:id="rId2" display="https://www.ebay.de/itm/Proscenic-Staubsauger-beutellos-Zyklon-Akkuhandstaubsauger-2-in-1-Zubehor-Neuwar/154040561720?hash=item23dd887038:g:c6wAAOSwSl9fMRJR"/>
    <hyperlink ref="I422" r:id="rId2" display="https://www.ebay.de/itm/Proscenic-Staubsauger-beutellos-Zyklon-Akkuhandstaubsauger-2-in-1-Zubehor-Neuwar/154040561720?hash=item23dd887038:g:c6wAAOSwSl9fMRJR"/>
    <hyperlink ref="I423" r:id="rId3" display="https://www.amazon.de/dp/B07SRY5BV6"/>
    <hyperlink ref="I424" r:id="rId3" display="https://www.amazon.de/dp/B07SRY5BV6"/>
    <hyperlink ref="I425" r:id="rId3" display="https://www.amazon.de/dp/B07SRY5BV6"/>
    <hyperlink ref="I426" r:id="rId3" display="https://www.amazon.de/dp/B07SRY5BV6"/>
    <hyperlink ref="I427" r:id="rId3" display="https://www.amazon.de/dp/B07SRY5BV6"/>
    <hyperlink ref="I428" r:id="rId3" display="https://www.amazon.de/dp/B07SRY5BV6"/>
    <hyperlink ref="I429" r:id="rId3" display="https://www.amazon.de/dp/B07SRY5BV6"/>
    <hyperlink ref="I430" r:id="rId4" display="https://www.amazon.de/dp/B0894N31FF"/>
    <hyperlink ref="I431" r:id="rId4" display="https://www.amazon.de/dp/B0894N31FF"/>
    <hyperlink ref="I432" r:id="rId4" display="https://www.amazon.de/dp/B0894N31FF"/>
    <hyperlink ref="I433" r:id="rId4" display="https://www.amazon.de/dp/B0894N31FF"/>
    <hyperlink ref="I434" r:id="rId4" display="https://www.amazon.de/dp/B0894N31FF"/>
    <hyperlink ref="I435" r:id="rId4" display="https://www.amazon.de/dp/B0894N31FF"/>
    <hyperlink ref="I436" r:id="rId4" display="https://www.amazon.de/dp/B0894N31FF"/>
    <hyperlink ref="I437" r:id="rId4" display="https://www.amazon.de/dp/B0894N31FF"/>
    <hyperlink ref="I438" r:id="rId4" display="https://www.amazon.de/dp/B0894N31FF"/>
    <hyperlink ref="I439" r:id="rId4" display="https://www.amazon.de/dp/B0894N31FF"/>
    <hyperlink ref="I440" r:id="rId4" display="https://www.amazon.de/dp/B0894N31FF"/>
    <hyperlink ref="I441" r:id="rId4" display="https://www.amazon.de/dp/B0894N31FF"/>
    <hyperlink ref="I442" r:id="rId4" display="https://www.amazon.de/dp/B0894N31FF"/>
    <hyperlink ref="I443" r:id="rId4" display="https://www.amazon.de/dp/B0894N31FF"/>
    <hyperlink ref="I444" r:id="rId4" display="https://www.amazon.de/dp/B0894N31FF"/>
    <hyperlink ref="I445" r:id="rId5" display="https://www.amazon.de/dp/B07CYS768Q"/>
    <hyperlink ref="I446:I450" r:id="rId5" display="https://www.amazon.de/dp/B07CYS768Q"/>
  </hyperlink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449"/>
  <sheetViews>
    <sheetView workbookViewId="0">
      <selection activeCell="D5" sqref="D5"/>
    </sheetView>
  </sheetViews>
  <sheetFormatPr defaultColWidth="9" defaultRowHeight="15"/>
  <cols>
    <col min="1" max="1" width="28.6272727272727" style="2" customWidth="1"/>
    <col min="2" max="2" width="18" style="6" customWidth="1"/>
    <col min="3" max="3" width="24.2545454545455" style="7" customWidth="1"/>
    <col min="4" max="4" width="15.6272727272727" style="7" customWidth="1"/>
    <col min="5" max="5" width="8.12727272727273" style="8" customWidth="1"/>
    <col min="6" max="6" width="9.87272727272727" style="8" customWidth="1"/>
    <col min="7" max="7" width="13.1272727272727" style="9" customWidth="1"/>
    <col min="8" max="8" width="19.3727272727273" style="2" customWidth="1"/>
    <col min="9" max="16384" width="9" style="2"/>
  </cols>
  <sheetData>
    <row r="1" s="1" customFormat="1" ht="33" spans="1:7">
      <c r="A1" s="10" t="str">
        <f>INVOICE!$B$4</f>
        <v>AAA CHINA LIMITED</v>
      </c>
      <c r="B1" s="10"/>
      <c r="C1" s="11"/>
      <c r="D1" s="11"/>
      <c r="E1" s="10"/>
      <c r="F1" s="10"/>
      <c r="G1" s="12"/>
    </row>
    <row r="2" s="1" customFormat="1" spans="1:7">
      <c r="A2" s="13"/>
      <c r="B2" s="14"/>
      <c r="C2" s="15"/>
      <c r="D2" s="15"/>
      <c r="E2" s="14"/>
      <c r="F2" s="14"/>
      <c r="G2" s="16"/>
    </row>
    <row r="3" s="2" customFormat="1" ht="42" customHeight="1" spans="1:7">
      <c r="A3" s="17" t="s">
        <v>486</v>
      </c>
      <c r="B3" s="17"/>
      <c r="C3" s="18"/>
      <c r="D3" s="18"/>
      <c r="E3" s="17"/>
      <c r="F3" s="17"/>
      <c r="G3" s="19"/>
    </row>
    <row r="4" s="3" customFormat="1" ht="36.75" customHeight="1" spans="1:7">
      <c r="A4" s="20" t="s">
        <v>539</v>
      </c>
      <c r="B4" s="21"/>
      <c r="C4" s="21"/>
      <c r="D4" s="21"/>
      <c r="E4" s="22"/>
      <c r="F4" s="22"/>
      <c r="G4" s="23"/>
    </row>
    <row r="5" s="4" customFormat="1" ht="48" customHeight="1" spans="1:241">
      <c r="A5" s="24" t="s">
        <v>488</v>
      </c>
      <c r="B5" s="25" t="s">
        <v>489</v>
      </c>
      <c r="C5" s="25" t="s">
        <v>490</v>
      </c>
      <c r="D5" s="25" t="s">
        <v>491</v>
      </c>
      <c r="E5" s="25" t="s">
        <v>492</v>
      </c>
      <c r="F5" s="25" t="s">
        <v>493</v>
      </c>
      <c r="G5" s="26" t="s">
        <v>494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</row>
    <row r="6" s="5" customFormat="1" ht="20.1" customHeight="1" spans="1:237">
      <c r="A6" s="28" t="s">
        <v>528</v>
      </c>
      <c r="B6" s="29" t="s">
        <v>540</v>
      </c>
      <c r="C6" s="30" t="s">
        <v>529</v>
      </c>
      <c r="D6" s="31" t="s">
        <v>541</v>
      </c>
      <c r="E6" s="30" t="s">
        <v>542</v>
      </c>
      <c r="F6" s="32">
        <v>1</v>
      </c>
      <c r="G6" s="33" t="s">
        <v>543</v>
      </c>
      <c r="H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</row>
    <row r="7" s="5" customFormat="1" ht="20.1" customHeight="1" spans="1:237">
      <c r="A7" s="28" t="str">
        <f>INVOICE!A16</f>
        <v>FBA15DJRC0FC-2</v>
      </c>
      <c r="B7" s="29" t="str">
        <f>INVOICE!B16</f>
        <v>整柜直送</v>
      </c>
      <c r="C7" s="30" t="str">
        <f>INVOICE!C16</f>
        <v>Vacuum Cleaner</v>
      </c>
      <c r="D7" s="31" t="s">
        <v>495</v>
      </c>
      <c r="E7" s="30">
        <f>INVOICE!F16</f>
        <v>4</v>
      </c>
      <c r="F7" s="32">
        <v>1</v>
      </c>
      <c r="G7" s="33">
        <f t="shared" ref="G6:G69" si="0">8325/408</f>
        <v>20.4044117647059</v>
      </c>
      <c r="H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</row>
    <row r="8" s="5" customFormat="1" ht="20.1" customHeight="1" spans="1:237">
      <c r="A8" s="28" t="str">
        <f>INVOICE!A17</f>
        <v>FBA15DJRC0FC-3</v>
      </c>
      <c r="B8" s="29" t="str">
        <f>INVOICE!B17</f>
        <v>整柜直送</v>
      </c>
      <c r="C8" s="30" t="str">
        <f>INVOICE!C17</f>
        <v>Vacuum Cleaner</v>
      </c>
      <c r="D8" s="31" t="s">
        <v>495</v>
      </c>
      <c r="E8" s="30">
        <f>INVOICE!F17</f>
        <v>4</v>
      </c>
      <c r="F8" s="32">
        <v>1</v>
      </c>
      <c r="G8" s="33">
        <f t="shared" si="0"/>
        <v>20.4044117647059</v>
      </c>
      <c r="H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</row>
    <row r="9" s="5" customFormat="1" ht="20.1" customHeight="1" spans="1:237">
      <c r="A9" s="28" t="str">
        <f>INVOICE!A18</f>
        <v>FBA15DJRC0FC-4</v>
      </c>
      <c r="B9" s="29" t="str">
        <f>INVOICE!B18</f>
        <v>整柜直送</v>
      </c>
      <c r="C9" s="30" t="str">
        <f>INVOICE!C18</f>
        <v>Vacuum Cleaner</v>
      </c>
      <c r="D9" s="31" t="s">
        <v>495</v>
      </c>
      <c r="E9" s="30">
        <f>INVOICE!F18</f>
        <v>4</v>
      </c>
      <c r="F9" s="32">
        <v>1</v>
      </c>
      <c r="G9" s="33">
        <f t="shared" si="0"/>
        <v>20.4044117647059</v>
      </c>
      <c r="H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</row>
    <row r="10" s="5" customFormat="1" ht="20.1" customHeight="1" spans="1:237">
      <c r="A10" s="28" t="str">
        <f>INVOICE!A19</f>
        <v>FBA15DJRC0FC-5</v>
      </c>
      <c r="B10" s="29" t="str">
        <f>INVOICE!B19</f>
        <v>整柜直送</v>
      </c>
      <c r="C10" s="30" t="str">
        <f>INVOICE!C19</f>
        <v>Vacuum Cleaner</v>
      </c>
      <c r="D10" s="31" t="s">
        <v>495</v>
      </c>
      <c r="E10" s="30">
        <f>INVOICE!F19</f>
        <v>4</v>
      </c>
      <c r="F10" s="32">
        <v>1</v>
      </c>
      <c r="G10" s="33">
        <f t="shared" si="0"/>
        <v>20.4044117647059</v>
      </c>
      <c r="H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</row>
    <row r="11" s="5" customFormat="1" ht="20.1" customHeight="1" spans="1:237">
      <c r="A11" s="28" t="str">
        <f>INVOICE!A20</f>
        <v>FBA15DJRC0FC-6</v>
      </c>
      <c r="B11" s="29" t="str">
        <f>INVOICE!B20</f>
        <v>整柜直送</v>
      </c>
      <c r="C11" s="30" t="str">
        <f>INVOICE!C20</f>
        <v>Vacuum Cleaner</v>
      </c>
      <c r="D11" s="31" t="s">
        <v>495</v>
      </c>
      <c r="E11" s="30">
        <f>INVOICE!F20</f>
        <v>4</v>
      </c>
      <c r="F11" s="32">
        <v>1</v>
      </c>
      <c r="G11" s="33">
        <f t="shared" si="0"/>
        <v>20.4044117647059</v>
      </c>
      <c r="H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</row>
    <row r="12" s="5" customFormat="1" ht="20.1" customHeight="1" spans="1:237">
      <c r="A12" s="28" t="str">
        <f>INVOICE!A21</f>
        <v>FBA15DJRC0FC-7</v>
      </c>
      <c r="B12" s="29" t="str">
        <f>INVOICE!B21</f>
        <v>整柜直送</v>
      </c>
      <c r="C12" s="30" t="str">
        <f>INVOICE!C21</f>
        <v>Vacuum Cleaner</v>
      </c>
      <c r="D12" s="31" t="s">
        <v>495</v>
      </c>
      <c r="E12" s="30">
        <f>INVOICE!F21</f>
        <v>4</v>
      </c>
      <c r="F12" s="32">
        <v>1</v>
      </c>
      <c r="G12" s="33">
        <f t="shared" si="0"/>
        <v>20.4044117647059</v>
      </c>
      <c r="H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</row>
    <row r="13" s="5" customFormat="1" ht="20.1" customHeight="1" spans="1:237">
      <c r="A13" s="28" t="str">
        <f>INVOICE!A22</f>
        <v>FBA15DJRC0FC-8</v>
      </c>
      <c r="B13" s="29" t="str">
        <f>INVOICE!B22</f>
        <v>整柜直送</v>
      </c>
      <c r="C13" s="30" t="str">
        <f>INVOICE!C22</f>
        <v>Vacuum Cleaner</v>
      </c>
      <c r="D13" s="31" t="s">
        <v>495</v>
      </c>
      <c r="E13" s="30">
        <f>INVOICE!F22</f>
        <v>4</v>
      </c>
      <c r="F13" s="32">
        <v>1</v>
      </c>
      <c r="G13" s="33">
        <f t="shared" si="0"/>
        <v>20.4044117647059</v>
      </c>
      <c r="H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</row>
    <row r="14" s="5" customFormat="1" ht="20.1" customHeight="1" spans="1:237">
      <c r="A14" s="28" t="str">
        <f>INVOICE!A23</f>
        <v>FBA15DJRC0FC-9</v>
      </c>
      <c r="B14" s="29" t="str">
        <f>INVOICE!B23</f>
        <v>整柜直送</v>
      </c>
      <c r="C14" s="30" t="str">
        <f>INVOICE!C23</f>
        <v>Vacuum Cleaner</v>
      </c>
      <c r="D14" s="31" t="s">
        <v>495</v>
      </c>
      <c r="E14" s="30">
        <f>INVOICE!F23</f>
        <v>4</v>
      </c>
      <c r="F14" s="32">
        <v>1</v>
      </c>
      <c r="G14" s="33">
        <f t="shared" si="0"/>
        <v>20.4044117647059</v>
      </c>
      <c r="H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</row>
    <row r="15" s="5" customFormat="1" ht="20.1" customHeight="1" spans="1:237">
      <c r="A15" s="28" t="str">
        <f>INVOICE!A24</f>
        <v>FBA15DJRC0FC-10</v>
      </c>
      <c r="B15" s="29" t="str">
        <f>INVOICE!B24</f>
        <v>整柜直送</v>
      </c>
      <c r="C15" s="30" t="str">
        <f>INVOICE!C24</f>
        <v>Vacuum Cleaner</v>
      </c>
      <c r="D15" s="31" t="s">
        <v>495</v>
      </c>
      <c r="E15" s="30">
        <f>INVOICE!F24</f>
        <v>4</v>
      </c>
      <c r="F15" s="32">
        <v>1</v>
      </c>
      <c r="G15" s="33">
        <f t="shared" si="0"/>
        <v>20.4044117647059</v>
      </c>
      <c r="H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</row>
    <row r="16" s="5" customFormat="1" ht="20.1" customHeight="1" spans="1:237">
      <c r="A16" s="28" t="str">
        <f>INVOICE!A25</f>
        <v>FBA15DJRC0FC-11</v>
      </c>
      <c r="B16" s="29" t="str">
        <f>INVOICE!B25</f>
        <v>整柜直送</v>
      </c>
      <c r="C16" s="30" t="str">
        <f>INVOICE!C25</f>
        <v>Vacuum Cleaner</v>
      </c>
      <c r="D16" s="31" t="s">
        <v>495</v>
      </c>
      <c r="E16" s="30">
        <f>INVOICE!F25</f>
        <v>4</v>
      </c>
      <c r="F16" s="32">
        <v>1</v>
      </c>
      <c r="G16" s="33">
        <f t="shared" si="0"/>
        <v>20.4044117647059</v>
      </c>
      <c r="H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</row>
    <row r="17" s="5" customFormat="1" ht="20.1" customHeight="1" spans="1:237">
      <c r="A17" s="28" t="str">
        <f>INVOICE!A26</f>
        <v>FBA15DJRC0FC-12</v>
      </c>
      <c r="B17" s="29" t="str">
        <f>INVOICE!B26</f>
        <v>整柜直送</v>
      </c>
      <c r="C17" s="30" t="str">
        <f>INVOICE!C26</f>
        <v>Vacuum Cleaner</v>
      </c>
      <c r="D17" s="31" t="s">
        <v>495</v>
      </c>
      <c r="E17" s="30">
        <f>INVOICE!F26</f>
        <v>4</v>
      </c>
      <c r="F17" s="32">
        <v>1</v>
      </c>
      <c r="G17" s="33">
        <f t="shared" si="0"/>
        <v>20.4044117647059</v>
      </c>
      <c r="H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</row>
    <row r="18" s="5" customFormat="1" ht="20.1" customHeight="1" spans="1:237">
      <c r="A18" s="28" t="str">
        <f>INVOICE!A27</f>
        <v>FBA15DJRC0FC-13</v>
      </c>
      <c r="B18" s="29" t="str">
        <f>INVOICE!B27</f>
        <v>整柜直送</v>
      </c>
      <c r="C18" s="30" t="str">
        <f>INVOICE!C27</f>
        <v>Vacuum Cleaner</v>
      </c>
      <c r="D18" s="31" t="s">
        <v>495</v>
      </c>
      <c r="E18" s="30">
        <f>INVOICE!F27</f>
        <v>4</v>
      </c>
      <c r="F18" s="32">
        <v>1</v>
      </c>
      <c r="G18" s="33">
        <f t="shared" si="0"/>
        <v>20.4044117647059</v>
      </c>
      <c r="H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</row>
    <row r="19" s="5" customFormat="1" ht="20.1" customHeight="1" spans="1:237">
      <c r="A19" s="28" t="str">
        <f>INVOICE!A28</f>
        <v>FBA15DJRC0FC-14</v>
      </c>
      <c r="B19" s="29" t="str">
        <f>INVOICE!B28</f>
        <v>整柜直送</v>
      </c>
      <c r="C19" s="30" t="str">
        <f>INVOICE!C28</f>
        <v>Vacuum Cleaner</v>
      </c>
      <c r="D19" s="31" t="s">
        <v>495</v>
      </c>
      <c r="E19" s="30">
        <f>INVOICE!F28</f>
        <v>4</v>
      </c>
      <c r="F19" s="32">
        <v>1</v>
      </c>
      <c r="G19" s="33">
        <f t="shared" si="0"/>
        <v>20.4044117647059</v>
      </c>
      <c r="H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</row>
    <row r="20" s="5" customFormat="1" ht="20.1" customHeight="1" spans="1:237">
      <c r="A20" s="28" t="str">
        <f>INVOICE!A29</f>
        <v>FBA15DJRC0FC-15</v>
      </c>
      <c r="B20" s="29" t="str">
        <f>INVOICE!B29</f>
        <v>整柜直送</v>
      </c>
      <c r="C20" s="30" t="str">
        <f>INVOICE!C29</f>
        <v>Vacuum Cleaner</v>
      </c>
      <c r="D20" s="31" t="s">
        <v>495</v>
      </c>
      <c r="E20" s="30">
        <f>INVOICE!F29</f>
        <v>4</v>
      </c>
      <c r="F20" s="32">
        <v>1</v>
      </c>
      <c r="G20" s="33">
        <f t="shared" si="0"/>
        <v>20.4044117647059</v>
      </c>
      <c r="H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</row>
    <row r="21" s="5" customFormat="1" ht="20.1" customHeight="1" spans="1:237">
      <c r="A21" s="28" t="str">
        <f>INVOICE!A30</f>
        <v>FBA15DJRC0FC-16</v>
      </c>
      <c r="B21" s="29" t="str">
        <f>INVOICE!B30</f>
        <v>整柜直送</v>
      </c>
      <c r="C21" s="30" t="str">
        <f>INVOICE!C30</f>
        <v>Vacuum Cleaner</v>
      </c>
      <c r="D21" s="31" t="s">
        <v>495</v>
      </c>
      <c r="E21" s="30">
        <f>INVOICE!F30</f>
        <v>4</v>
      </c>
      <c r="F21" s="32">
        <v>1</v>
      </c>
      <c r="G21" s="33">
        <f t="shared" si="0"/>
        <v>20.4044117647059</v>
      </c>
      <c r="H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</row>
    <row r="22" s="5" customFormat="1" ht="20.1" customHeight="1" spans="1:237">
      <c r="A22" s="28" t="str">
        <f>INVOICE!A31</f>
        <v>FBA15DJRC0FC-17</v>
      </c>
      <c r="B22" s="29" t="str">
        <f>INVOICE!B31</f>
        <v>整柜直送</v>
      </c>
      <c r="C22" s="30" t="str">
        <f>INVOICE!C31</f>
        <v>Vacuum Cleaner</v>
      </c>
      <c r="D22" s="31" t="s">
        <v>495</v>
      </c>
      <c r="E22" s="30">
        <f>INVOICE!F31</f>
        <v>4</v>
      </c>
      <c r="F22" s="32">
        <v>1</v>
      </c>
      <c r="G22" s="33">
        <f t="shared" si="0"/>
        <v>20.4044117647059</v>
      </c>
      <c r="H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</row>
    <row r="23" s="5" customFormat="1" ht="20.1" customHeight="1" spans="1:237">
      <c r="A23" s="28" t="str">
        <f>INVOICE!A32</f>
        <v>FBA15DJRC0FC-18</v>
      </c>
      <c r="B23" s="29" t="str">
        <f>INVOICE!B32</f>
        <v>整柜直送</v>
      </c>
      <c r="C23" s="30" t="str">
        <f>INVOICE!C32</f>
        <v>Vacuum Cleaner</v>
      </c>
      <c r="D23" s="31" t="s">
        <v>495</v>
      </c>
      <c r="E23" s="30">
        <f>INVOICE!F32</f>
        <v>4</v>
      </c>
      <c r="F23" s="32">
        <v>1</v>
      </c>
      <c r="G23" s="33">
        <f t="shared" si="0"/>
        <v>20.4044117647059</v>
      </c>
      <c r="H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</row>
    <row r="24" s="5" customFormat="1" ht="20.1" customHeight="1" spans="1:237">
      <c r="A24" s="28" t="str">
        <f>INVOICE!A33</f>
        <v>FBA15DJRC0FC-19</v>
      </c>
      <c r="B24" s="29" t="str">
        <f>INVOICE!B33</f>
        <v>整柜直送</v>
      </c>
      <c r="C24" s="30" t="str">
        <f>INVOICE!C33</f>
        <v>Vacuum Cleaner</v>
      </c>
      <c r="D24" s="31" t="s">
        <v>495</v>
      </c>
      <c r="E24" s="30">
        <f>INVOICE!F33</f>
        <v>4</v>
      </c>
      <c r="F24" s="32">
        <v>1</v>
      </c>
      <c r="G24" s="33">
        <f t="shared" si="0"/>
        <v>20.4044117647059</v>
      </c>
      <c r="H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</row>
    <row r="25" s="5" customFormat="1" ht="20.1" customHeight="1" spans="1:237">
      <c r="A25" s="28" t="str">
        <f>INVOICE!A34</f>
        <v>FBA15DJRC0FC-20</v>
      </c>
      <c r="B25" s="29" t="str">
        <f>INVOICE!B34</f>
        <v>整柜直送</v>
      </c>
      <c r="C25" s="30" t="str">
        <f>INVOICE!C34</f>
        <v>Vacuum Cleaner</v>
      </c>
      <c r="D25" s="31" t="s">
        <v>495</v>
      </c>
      <c r="E25" s="30">
        <f>INVOICE!F34</f>
        <v>4</v>
      </c>
      <c r="F25" s="32">
        <v>1</v>
      </c>
      <c r="G25" s="33">
        <f t="shared" si="0"/>
        <v>20.4044117647059</v>
      </c>
      <c r="H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</row>
    <row r="26" s="5" customFormat="1" ht="20.1" customHeight="1" spans="1:237">
      <c r="A26" s="28" t="str">
        <f>INVOICE!A35</f>
        <v>FBA15DJRC0FC-21</v>
      </c>
      <c r="B26" s="29" t="str">
        <f>INVOICE!B35</f>
        <v>整柜直送</v>
      </c>
      <c r="C26" s="30" t="str">
        <f>INVOICE!C35</f>
        <v>Vacuum Cleaner</v>
      </c>
      <c r="D26" s="31" t="s">
        <v>495</v>
      </c>
      <c r="E26" s="30">
        <f>INVOICE!F35</f>
        <v>4</v>
      </c>
      <c r="F26" s="32">
        <v>1</v>
      </c>
      <c r="G26" s="33">
        <f t="shared" si="0"/>
        <v>20.4044117647059</v>
      </c>
      <c r="H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</row>
    <row r="27" s="5" customFormat="1" ht="20.1" customHeight="1" spans="1:237">
      <c r="A27" s="28" t="str">
        <f>INVOICE!A36</f>
        <v>FBA15DJRC0FC-22</v>
      </c>
      <c r="B27" s="29" t="str">
        <f>INVOICE!B36</f>
        <v>整柜直送</v>
      </c>
      <c r="C27" s="30" t="str">
        <f>INVOICE!C36</f>
        <v>Vacuum Cleaner</v>
      </c>
      <c r="D27" s="31" t="s">
        <v>495</v>
      </c>
      <c r="E27" s="30">
        <f>INVOICE!F36</f>
        <v>4</v>
      </c>
      <c r="F27" s="32">
        <v>1</v>
      </c>
      <c r="G27" s="33">
        <f t="shared" si="0"/>
        <v>20.4044117647059</v>
      </c>
      <c r="H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</row>
    <row r="28" s="5" customFormat="1" ht="20.1" customHeight="1" spans="1:237">
      <c r="A28" s="28" t="str">
        <f>INVOICE!A37</f>
        <v>FBA15DJRC0FC-23</v>
      </c>
      <c r="B28" s="29" t="str">
        <f>INVOICE!B37</f>
        <v>整柜直送</v>
      </c>
      <c r="C28" s="30" t="str">
        <f>INVOICE!C37</f>
        <v>Vacuum Cleaner</v>
      </c>
      <c r="D28" s="31" t="s">
        <v>495</v>
      </c>
      <c r="E28" s="30">
        <f>INVOICE!F37</f>
        <v>4</v>
      </c>
      <c r="F28" s="32">
        <v>1</v>
      </c>
      <c r="G28" s="33">
        <f t="shared" si="0"/>
        <v>20.4044117647059</v>
      </c>
      <c r="H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</row>
    <row r="29" s="5" customFormat="1" ht="20.1" customHeight="1" spans="1:237">
      <c r="A29" s="28" t="str">
        <f>INVOICE!A38</f>
        <v>FBA15DJRC0FC-24</v>
      </c>
      <c r="B29" s="29" t="str">
        <f>INVOICE!B38</f>
        <v>整柜直送</v>
      </c>
      <c r="C29" s="30" t="str">
        <f>INVOICE!C38</f>
        <v>Vacuum Cleaner</v>
      </c>
      <c r="D29" s="31" t="s">
        <v>495</v>
      </c>
      <c r="E29" s="30">
        <f>INVOICE!F38</f>
        <v>4</v>
      </c>
      <c r="F29" s="32">
        <v>1</v>
      </c>
      <c r="G29" s="33">
        <f t="shared" si="0"/>
        <v>20.4044117647059</v>
      </c>
      <c r="H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</row>
    <row r="30" s="5" customFormat="1" ht="20.1" customHeight="1" spans="1:237">
      <c r="A30" s="28" t="str">
        <f>INVOICE!A39</f>
        <v>FBA15DJRC0FC-25</v>
      </c>
      <c r="B30" s="29" t="str">
        <f>INVOICE!B39</f>
        <v>整柜直送</v>
      </c>
      <c r="C30" s="30" t="str">
        <f>INVOICE!C39</f>
        <v>Vacuum Cleaner</v>
      </c>
      <c r="D30" s="31" t="s">
        <v>495</v>
      </c>
      <c r="E30" s="30">
        <f>INVOICE!F39</f>
        <v>4</v>
      </c>
      <c r="F30" s="32">
        <v>1</v>
      </c>
      <c r="G30" s="33">
        <f t="shared" si="0"/>
        <v>20.4044117647059</v>
      </c>
      <c r="H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</row>
    <row r="31" s="5" customFormat="1" ht="20.1" customHeight="1" spans="1:237">
      <c r="A31" s="28" t="str">
        <f>INVOICE!A40</f>
        <v>FBA15DJRC0FC-26</v>
      </c>
      <c r="B31" s="29" t="str">
        <f>INVOICE!B40</f>
        <v>整柜直送</v>
      </c>
      <c r="C31" s="30" t="str">
        <f>INVOICE!C40</f>
        <v>Vacuum Cleaner</v>
      </c>
      <c r="D31" s="31" t="s">
        <v>495</v>
      </c>
      <c r="E31" s="30">
        <f>INVOICE!F40</f>
        <v>4</v>
      </c>
      <c r="F31" s="32">
        <v>1</v>
      </c>
      <c r="G31" s="33">
        <f t="shared" si="0"/>
        <v>20.4044117647059</v>
      </c>
      <c r="H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</row>
    <row r="32" s="5" customFormat="1" ht="20.1" customHeight="1" spans="1:237">
      <c r="A32" s="28" t="str">
        <f>INVOICE!A41</f>
        <v>FBA15DJRC0FC-27</v>
      </c>
      <c r="B32" s="29" t="str">
        <f>INVOICE!B41</f>
        <v>整柜直送</v>
      </c>
      <c r="C32" s="30" t="str">
        <f>INVOICE!C41</f>
        <v>Vacuum Cleaner</v>
      </c>
      <c r="D32" s="31" t="s">
        <v>495</v>
      </c>
      <c r="E32" s="30">
        <f>INVOICE!F41</f>
        <v>4</v>
      </c>
      <c r="F32" s="32">
        <v>1</v>
      </c>
      <c r="G32" s="33">
        <f t="shared" si="0"/>
        <v>20.4044117647059</v>
      </c>
      <c r="H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</row>
    <row r="33" s="5" customFormat="1" ht="20.1" customHeight="1" spans="1:237">
      <c r="A33" s="28" t="str">
        <f>INVOICE!A42</f>
        <v>FBA15DJRC0FC-28</v>
      </c>
      <c r="B33" s="29" t="str">
        <f>INVOICE!B42</f>
        <v>整柜直送</v>
      </c>
      <c r="C33" s="30" t="str">
        <f>INVOICE!C42</f>
        <v>Vacuum Cleaner</v>
      </c>
      <c r="D33" s="31" t="s">
        <v>495</v>
      </c>
      <c r="E33" s="30">
        <f>INVOICE!F42</f>
        <v>4</v>
      </c>
      <c r="F33" s="32">
        <v>1</v>
      </c>
      <c r="G33" s="33">
        <f t="shared" si="0"/>
        <v>20.4044117647059</v>
      </c>
      <c r="H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</row>
    <row r="34" s="5" customFormat="1" ht="20.1" customHeight="1" spans="1:237">
      <c r="A34" s="28" t="str">
        <f>INVOICE!A43</f>
        <v>FBA15DJRC0FC-29</v>
      </c>
      <c r="B34" s="29" t="str">
        <f>INVOICE!B43</f>
        <v>整柜直送</v>
      </c>
      <c r="C34" s="30" t="str">
        <f>INVOICE!C43</f>
        <v>Vacuum Cleaner</v>
      </c>
      <c r="D34" s="31" t="s">
        <v>495</v>
      </c>
      <c r="E34" s="30">
        <f>INVOICE!F43</f>
        <v>4</v>
      </c>
      <c r="F34" s="32">
        <v>1</v>
      </c>
      <c r="G34" s="33">
        <f t="shared" si="0"/>
        <v>20.4044117647059</v>
      </c>
      <c r="H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</row>
    <row r="35" s="5" customFormat="1" ht="20.1" customHeight="1" spans="1:237">
      <c r="A35" s="28" t="str">
        <f>INVOICE!A44</f>
        <v>FBA15DJRC0FC-30</v>
      </c>
      <c r="B35" s="29" t="str">
        <f>INVOICE!B44</f>
        <v>整柜直送</v>
      </c>
      <c r="C35" s="30" t="str">
        <f>INVOICE!C44</f>
        <v>Vacuum Cleaner</v>
      </c>
      <c r="D35" s="31" t="s">
        <v>495</v>
      </c>
      <c r="E35" s="30">
        <f>INVOICE!F44</f>
        <v>4</v>
      </c>
      <c r="F35" s="32">
        <v>1</v>
      </c>
      <c r="G35" s="33">
        <f t="shared" si="0"/>
        <v>20.4044117647059</v>
      </c>
      <c r="H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</row>
    <row r="36" s="5" customFormat="1" ht="20.1" customHeight="1" spans="1:237">
      <c r="A36" s="28" t="str">
        <f>INVOICE!A45</f>
        <v>FBA15DJRC0FC-31</v>
      </c>
      <c r="B36" s="29" t="str">
        <f>INVOICE!B45</f>
        <v>整柜直送</v>
      </c>
      <c r="C36" s="30" t="str">
        <f>INVOICE!C45</f>
        <v>Vacuum Cleaner</v>
      </c>
      <c r="D36" s="31" t="s">
        <v>495</v>
      </c>
      <c r="E36" s="30">
        <f>INVOICE!F45</f>
        <v>4</v>
      </c>
      <c r="F36" s="32">
        <v>1</v>
      </c>
      <c r="G36" s="33">
        <f t="shared" si="0"/>
        <v>20.4044117647059</v>
      </c>
      <c r="H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</row>
    <row r="37" s="5" customFormat="1" ht="20.1" customHeight="1" spans="1:237">
      <c r="A37" s="28" t="str">
        <f>INVOICE!A46</f>
        <v>FBA15DJRC0FC-32</v>
      </c>
      <c r="B37" s="29" t="str">
        <f>INVOICE!B46</f>
        <v>整柜直送</v>
      </c>
      <c r="C37" s="30" t="str">
        <f>INVOICE!C46</f>
        <v>Vacuum Cleaner</v>
      </c>
      <c r="D37" s="31" t="s">
        <v>495</v>
      </c>
      <c r="E37" s="30">
        <f>INVOICE!F46</f>
        <v>4</v>
      </c>
      <c r="F37" s="32">
        <v>1</v>
      </c>
      <c r="G37" s="33">
        <f t="shared" si="0"/>
        <v>20.4044117647059</v>
      </c>
      <c r="H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</row>
    <row r="38" s="5" customFormat="1" ht="20.1" customHeight="1" spans="1:237">
      <c r="A38" s="28" t="str">
        <f>INVOICE!A47</f>
        <v>FBA15DJRC0FC-33</v>
      </c>
      <c r="B38" s="29" t="str">
        <f>INVOICE!B47</f>
        <v>整柜直送</v>
      </c>
      <c r="C38" s="30" t="str">
        <f>INVOICE!C47</f>
        <v>Vacuum Cleaner</v>
      </c>
      <c r="D38" s="31" t="s">
        <v>495</v>
      </c>
      <c r="E38" s="30">
        <f>INVOICE!F47</f>
        <v>4</v>
      </c>
      <c r="F38" s="32">
        <v>1</v>
      </c>
      <c r="G38" s="33">
        <f t="shared" si="0"/>
        <v>20.4044117647059</v>
      </c>
      <c r="H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</row>
    <row r="39" s="5" customFormat="1" ht="20.1" customHeight="1" spans="1:237">
      <c r="A39" s="28" t="str">
        <f>INVOICE!A48</f>
        <v>FBA15DJRC0FC-34</v>
      </c>
      <c r="B39" s="29" t="str">
        <f>INVOICE!B48</f>
        <v>整柜直送</v>
      </c>
      <c r="C39" s="30" t="str">
        <f>INVOICE!C48</f>
        <v>Vacuum Cleaner</v>
      </c>
      <c r="D39" s="31" t="s">
        <v>495</v>
      </c>
      <c r="E39" s="30">
        <f>INVOICE!F48</f>
        <v>4</v>
      </c>
      <c r="F39" s="32">
        <v>1</v>
      </c>
      <c r="G39" s="33">
        <f t="shared" si="0"/>
        <v>20.4044117647059</v>
      </c>
      <c r="H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</row>
    <row r="40" s="5" customFormat="1" ht="20.1" customHeight="1" spans="1:237">
      <c r="A40" s="28" t="str">
        <f>INVOICE!A49</f>
        <v>FBA15DJRC0FC-35</v>
      </c>
      <c r="B40" s="29" t="str">
        <f>INVOICE!B49</f>
        <v>整柜直送</v>
      </c>
      <c r="C40" s="30" t="str">
        <f>INVOICE!C49</f>
        <v>Vacuum Cleaner</v>
      </c>
      <c r="D40" s="31" t="s">
        <v>495</v>
      </c>
      <c r="E40" s="30">
        <f>INVOICE!F49</f>
        <v>4</v>
      </c>
      <c r="F40" s="32">
        <v>1</v>
      </c>
      <c r="G40" s="33">
        <f t="shared" si="0"/>
        <v>20.4044117647059</v>
      </c>
      <c r="H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</row>
    <row r="41" s="5" customFormat="1" ht="20.1" customHeight="1" spans="1:237">
      <c r="A41" s="28" t="str">
        <f>INVOICE!A50</f>
        <v>FBA15DJRC0FC-36</v>
      </c>
      <c r="B41" s="29" t="str">
        <f>INVOICE!B50</f>
        <v>整柜直送</v>
      </c>
      <c r="C41" s="30" t="str">
        <f>INVOICE!C50</f>
        <v>Vacuum Cleaner</v>
      </c>
      <c r="D41" s="31" t="s">
        <v>495</v>
      </c>
      <c r="E41" s="30">
        <f>INVOICE!F50</f>
        <v>4</v>
      </c>
      <c r="F41" s="32">
        <v>1</v>
      </c>
      <c r="G41" s="33">
        <f t="shared" si="0"/>
        <v>20.4044117647059</v>
      </c>
      <c r="H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</row>
    <row r="42" s="5" customFormat="1" ht="20.1" customHeight="1" spans="1:237">
      <c r="A42" s="28" t="str">
        <f>INVOICE!A51</f>
        <v>FBA15DJRC0FC-37</v>
      </c>
      <c r="B42" s="29" t="str">
        <f>INVOICE!B51</f>
        <v>整柜直送</v>
      </c>
      <c r="C42" s="30" t="str">
        <f>INVOICE!C51</f>
        <v>Vacuum Cleaner</v>
      </c>
      <c r="D42" s="31" t="s">
        <v>495</v>
      </c>
      <c r="E42" s="30">
        <f>INVOICE!F51</f>
        <v>4</v>
      </c>
      <c r="F42" s="32">
        <v>1</v>
      </c>
      <c r="G42" s="33">
        <f t="shared" si="0"/>
        <v>20.4044117647059</v>
      </c>
      <c r="H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</row>
    <row r="43" s="5" customFormat="1" ht="20.1" customHeight="1" spans="1:237">
      <c r="A43" s="28" t="str">
        <f>INVOICE!A52</f>
        <v>FBA15DJRC0FC-38</v>
      </c>
      <c r="B43" s="29" t="str">
        <f>INVOICE!B52</f>
        <v>整柜直送</v>
      </c>
      <c r="C43" s="30" t="str">
        <f>INVOICE!C52</f>
        <v>Vacuum Cleaner</v>
      </c>
      <c r="D43" s="31" t="s">
        <v>495</v>
      </c>
      <c r="E43" s="30">
        <f>INVOICE!F52</f>
        <v>4</v>
      </c>
      <c r="F43" s="32">
        <v>1</v>
      </c>
      <c r="G43" s="33">
        <f t="shared" si="0"/>
        <v>20.4044117647059</v>
      </c>
      <c r="H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</row>
    <row r="44" s="5" customFormat="1" ht="20.1" customHeight="1" spans="1:237">
      <c r="A44" s="28" t="str">
        <f>INVOICE!A53</f>
        <v>FBA15DJRC0FC-39</v>
      </c>
      <c r="B44" s="29" t="str">
        <f>INVOICE!B53</f>
        <v>整柜直送</v>
      </c>
      <c r="C44" s="30" t="str">
        <f>INVOICE!C53</f>
        <v>Vacuum Cleaner</v>
      </c>
      <c r="D44" s="31" t="s">
        <v>495</v>
      </c>
      <c r="E44" s="30">
        <f>INVOICE!F53</f>
        <v>4</v>
      </c>
      <c r="F44" s="32">
        <v>1</v>
      </c>
      <c r="G44" s="33">
        <f t="shared" si="0"/>
        <v>20.4044117647059</v>
      </c>
      <c r="H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</row>
    <row r="45" s="5" customFormat="1" ht="20.1" customHeight="1" spans="1:237">
      <c r="A45" s="28" t="str">
        <f>INVOICE!A54</f>
        <v>FBA15DJRC0FC-40</v>
      </c>
      <c r="B45" s="29" t="str">
        <f>INVOICE!B54</f>
        <v>整柜直送</v>
      </c>
      <c r="C45" s="30" t="str">
        <f>INVOICE!C54</f>
        <v>Vacuum Cleaner</v>
      </c>
      <c r="D45" s="31" t="s">
        <v>495</v>
      </c>
      <c r="E45" s="30">
        <f>INVOICE!F54</f>
        <v>4</v>
      </c>
      <c r="F45" s="32">
        <v>1</v>
      </c>
      <c r="G45" s="33">
        <f t="shared" si="0"/>
        <v>20.4044117647059</v>
      </c>
      <c r="H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</row>
    <row r="46" s="5" customFormat="1" ht="20.1" customHeight="1" spans="1:237">
      <c r="A46" s="28" t="str">
        <f>INVOICE!A55</f>
        <v>FBA15DJRC0FC-41</v>
      </c>
      <c r="B46" s="29" t="str">
        <f>INVOICE!B55</f>
        <v>整柜直送</v>
      </c>
      <c r="C46" s="30" t="str">
        <f>INVOICE!C55</f>
        <v>Vacuum Cleaner</v>
      </c>
      <c r="D46" s="31" t="s">
        <v>495</v>
      </c>
      <c r="E46" s="30">
        <f>INVOICE!F55</f>
        <v>4</v>
      </c>
      <c r="F46" s="32">
        <v>1</v>
      </c>
      <c r="G46" s="33">
        <f t="shared" si="0"/>
        <v>20.4044117647059</v>
      </c>
      <c r="H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</row>
    <row r="47" s="5" customFormat="1" ht="20.1" customHeight="1" spans="1:237">
      <c r="A47" s="28" t="str">
        <f>INVOICE!A56</f>
        <v>FBA15DJRC0FC-42</v>
      </c>
      <c r="B47" s="29" t="str">
        <f>INVOICE!B56</f>
        <v>整柜直送</v>
      </c>
      <c r="C47" s="30" t="str">
        <f>INVOICE!C56</f>
        <v>Vacuum Cleaner</v>
      </c>
      <c r="D47" s="31" t="s">
        <v>495</v>
      </c>
      <c r="E47" s="30">
        <f>INVOICE!F56</f>
        <v>4</v>
      </c>
      <c r="F47" s="32">
        <v>1</v>
      </c>
      <c r="G47" s="33">
        <f t="shared" si="0"/>
        <v>20.4044117647059</v>
      </c>
      <c r="H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</row>
    <row r="48" s="5" customFormat="1" ht="20.1" customHeight="1" spans="1:237">
      <c r="A48" s="28" t="str">
        <f>INVOICE!A57</f>
        <v>FBA15DJRC0FC-43</v>
      </c>
      <c r="B48" s="29" t="str">
        <f>INVOICE!B57</f>
        <v>整柜直送</v>
      </c>
      <c r="C48" s="30" t="str">
        <f>INVOICE!C57</f>
        <v>Vacuum Cleaner</v>
      </c>
      <c r="D48" s="31" t="s">
        <v>495</v>
      </c>
      <c r="E48" s="30">
        <f>INVOICE!F57</f>
        <v>4</v>
      </c>
      <c r="F48" s="32">
        <v>1</v>
      </c>
      <c r="G48" s="33">
        <f t="shared" si="0"/>
        <v>20.4044117647059</v>
      </c>
      <c r="H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</row>
    <row r="49" s="5" customFormat="1" ht="20.1" customHeight="1" spans="1:237">
      <c r="A49" s="28" t="str">
        <f>INVOICE!A58</f>
        <v>FBA15DJRC0FC-44</v>
      </c>
      <c r="B49" s="29" t="str">
        <f>INVOICE!B58</f>
        <v>整柜直送</v>
      </c>
      <c r="C49" s="30" t="str">
        <f>INVOICE!C58</f>
        <v>Vacuum Cleaner</v>
      </c>
      <c r="D49" s="31" t="s">
        <v>495</v>
      </c>
      <c r="E49" s="30">
        <f>INVOICE!F58</f>
        <v>4</v>
      </c>
      <c r="F49" s="32">
        <v>1</v>
      </c>
      <c r="G49" s="33">
        <f t="shared" si="0"/>
        <v>20.4044117647059</v>
      </c>
      <c r="H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</row>
    <row r="50" s="5" customFormat="1" ht="20.1" customHeight="1" spans="1:237">
      <c r="A50" s="28" t="str">
        <f>INVOICE!A59</f>
        <v>FBA15DJRC0FC-45</v>
      </c>
      <c r="B50" s="29" t="str">
        <f>INVOICE!B59</f>
        <v>整柜直送</v>
      </c>
      <c r="C50" s="30" t="str">
        <f>INVOICE!C59</f>
        <v>Vacuum Cleaner</v>
      </c>
      <c r="D50" s="31" t="s">
        <v>495</v>
      </c>
      <c r="E50" s="30">
        <f>INVOICE!F59</f>
        <v>4</v>
      </c>
      <c r="F50" s="32">
        <v>1</v>
      </c>
      <c r="G50" s="33">
        <f t="shared" si="0"/>
        <v>20.4044117647059</v>
      </c>
      <c r="H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</row>
    <row r="51" s="5" customFormat="1" ht="20.1" customHeight="1" spans="1:237">
      <c r="A51" s="28" t="str">
        <f>INVOICE!A60</f>
        <v>FBA15DJRC0FC-46</v>
      </c>
      <c r="B51" s="29" t="str">
        <f>INVOICE!B60</f>
        <v>整柜直送</v>
      </c>
      <c r="C51" s="30" t="str">
        <f>INVOICE!C60</f>
        <v>Vacuum Cleaner</v>
      </c>
      <c r="D51" s="31" t="s">
        <v>495</v>
      </c>
      <c r="E51" s="30">
        <f>INVOICE!F60</f>
        <v>4</v>
      </c>
      <c r="F51" s="32">
        <v>1</v>
      </c>
      <c r="G51" s="33">
        <f t="shared" si="0"/>
        <v>20.4044117647059</v>
      </c>
      <c r="H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</row>
    <row r="52" s="5" customFormat="1" ht="20.1" customHeight="1" spans="1:237">
      <c r="A52" s="28" t="str">
        <f>INVOICE!A61</f>
        <v>FBA15DJRC0FC-47</v>
      </c>
      <c r="B52" s="29" t="str">
        <f>INVOICE!B61</f>
        <v>整柜直送</v>
      </c>
      <c r="C52" s="30" t="str">
        <f>INVOICE!C61</f>
        <v>Vacuum Cleaner</v>
      </c>
      <c r="D52" s="31" t="s">
        <v>495</v>
      </c>
      <c r="E52" s="30">
        <f>INVOICE!F61</f>
        <v>4</v>
      </c>
      <c r="F52" s="32">
        <v>1</v>
      </c>
      <c r="G52" s="33">
        <f t="shared" si="0"/>
        <v>20.4044117647059</v>
      </c>
      <c r="H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</row>
    <row r="53" s="5" customFormat="1" ht="20.1" customHeight="1" spans="1:237">
      <c r="A53" s="28" t="str">
        <f>INVOICE!A62</f>
        <v>FBA15DJRC0FC-48</v>
      </c>
      <c r="B53" s="29" t="str">
        <f>INVOICE!B62</f>
        <v>整柜直送</v>
      </c>
      <c r="C53" s="30" t="str">
        <f>INVOICE!C62</f>
        <v>Vacuum Cleaner</v>
      </c>
      <c r="D53" s="31" t="s">
        <v>495</v>
      </c>
      <c r="E53" s="30">
        <f>INVOICE!F62</f>
        <v>4</v>
      </c>
      <c r="F53" s="32">
        <v>1</v>
      </c>
      <c r="G53" s="33">
        <f t="shared" si="0"/>
        <v>20.4044117647059</v>
      </c>
      <c r="H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</row>
    <row r="54" s="5" customFormat="1" ht="20.1" customHeight="1" spans="1:237">
      <c r="A54" s="28" t="str">
        <f>INVOICE!A63</f>
        <v>FBA15DJRC0FC-49</v>
      </c>
      <c r="B54" s="29" t="str">
        <f>INVOICE!B63</f>
        <v>整柜直送</v>
      </c>
      <c r="C54" s="30" t="str">
        <f>INVOICE!C63</f>
        <v>Vacuum Cleaner</v>
      </c>
      <c r="D54" s="31" t="s">
        <v>495</v>
      </c>
      <c r="E54" s="30">
        <f>INVOICE!F63</f>
        <v>4</v>
      </c>
      <c r="F54" s="32">
        <v>1</v>
      </c>
      <c r="G54" s="33">
        <f t="shared" si="0"/>
        <v>20.4044117647059</v>
      </c>
      <c r="H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</row>
    <row r="55" s="5" customFormat="1" ht="20.1" customHeight="1" spans="1:237">
      <c r="A55" s="28" t="str">
        <f>INVOICE!A64</f>
        <v>FBA15DJRC0FC-50</v>
      </c>
      <c r="B55" s="29" t="str">
        <f>INVOICE!B64</f>
        <v>整柜直送</v>
      </c>
      <c r="C55" s="30" t="str">
        <f>INVOICE!C64</f>
        <v>Vacuum Cleaner</v>
      </c>
      <c r="D55" s="31" t="s">
        <v>495</v>
      </c>
      <c r="E55" s="30">
        <f>INVOICE!F64</f>
        <v>4</v>
      </c>
      <c r="F55" s="32">
        <v>1</v>
      </c>
      <c r="G55" s="33">
        <f t="shared" si="0"/>
        <v>20.4044117647059</v>
      </c>
      <c r="H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</row>
    <row r="56" s="5" customFormat="1" ht="20.1" customHeight="1" spans="1:237">
      <c r="A56" s="28" t="str">
        <f>INVOICE!A65</f>
        <v>FBA15DJRC0FC-51</v>
      </c>
      <c r="B56" s="29" t="str">
        <f>INVOICE!B65</f>
        <v>整柜直送</v>
      </c>
      <c r="C56" s="30" t="str">
        <f>INVOICE!C65</f>
        <v>Vacuum Cleaner</v>
      </c>
      <c r="D56" s="31" t="s">
        <v>495</v>
      </c>
      <c r="E56" s="30">
        <f>INVOICE!F65</f>
        <v>4</v>
      </c>
      <c r="F56" s="32">
        <v>1</v>
      </c>
      <c r="G56" s="33">
        <f t="shared" si="0"/>
        <v>20.4044117647059</v>
      </c>
      <c r="H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  <c r="GH56" s="34"/>
      <c r="GI56" s="34"/>
      <c r="GJ56" s="34"/>
      <c r="GK56" s="34"/>
      <c r="GL56" s="34"/>
      <c r="GM56" s="34"/>
      <c r="GN56" s="34"/>
      <c r="GO56" s="34"/>
      <c r="GP56" s="34"/>
      <c r="GQ56" s="34"/>
      <c r="GR56" s="34"/>
      <c r="GS56" s="34"/>
      <c r="GT56" s="34"/>
      <c r="GU56" s="34"/>
      <c r="GV56" s="34"/>
      <c r="GW56" s="34"/>
      <c r="GX56" s="34"/>
      <c r="GY56" s="34"/>
      <c r="GZ56" s="34"/>
      <c r="HA56" s="34"/>
      <c r="HB56" s="34"/>
      <c r="HC56" s="34"/>
      <c r="HD56" s="34"/>
      <c r="HE56" s="34"/>
      <c r="HF56" s="34"/>
      <c r="HG56" s="34"/>
      <c r="HH56" s="34"/>
      <c r="HI56" s="34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</row>
    <row r="57" s="5" customFormat="1" ht="20.1" customHeight="1" spans="1:237">
      <c r="A57" s="28" t="str">
        <f>INVOICE!A66</f>
        <v>FBA15DJRC0FC-52</v>
      </c>
      <c r="B57" s="29" t="str">
        <f>INVOICE!B66</f>
        <v>整柜直送</v>
      </c>
      <c r="C57" s="30" t="str">
        <f>INVOICE!C66</f>
        <v>Vacuum Cleaner</v>
      </c>
      <c r="D57" s="31" t="s">
        <v>495</v>
      </c>
      <c r="E57" s="30">
        <f>INVOICE!F66</f>
        <v>4</v>
      </c>
      <c r="F57" s="32">
        <v>1</v>
      </c>
      <c r="G57" s="33">
        <f t="shared" si="0"/>
        <v>20.4044117647059</v>
      </c>
      <c r="H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</row>
    <row r="58" s="5" customFormat="1" ht="20.1" customHeight="1" spans="1:237">
      <c r="A58" s="28" t="str">
        <f>INVOICE!A67</f>
        <v>FBA15DJRC0FC-53</v>
      </c>
      <c r="B58" s="29" t="str">
        <f>INVOICE!B67</f>
        <v>整柜直送</v>
      </c>
      <c r="C58" s="30" t="str">
        <f>INVOICE!C67</f>
        <v>Vacuum Cleaner</v>
      </c>
      <c r="D58" s="31" t="s">
        <v>495</v>
      </c>
      <c r="E58" s="30">
        <f>INVOICE!F67</f>
        <v>4</v>
      </c>
      <c r="F58" s="32">
        <v>1</v>
      </c>
      <c r="G58" s="33">
        <f t="shared" si="0"/>
        <v>20.4044117647059</v>
      </c>
      <c r="H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</row>
    <row r="59" s="5" customFormat="1" ht="20.1" customHeight="1" spans="1:237">
      <c r="A59" s="28" t="str">
        <f>INVOICE!A68</f>
        <v>FBA15DJRC0FC-54</v>
      </c>
      <c r="B59" s="29" t="str">
        <f>INVOICE!B68</f>
        <v>整柜直送</v>
      </c>
      <c r="C59" s="30" t="str">
        <f>INVOICE!C68</f>
        <v>Vacuum Cleaner</v>
      </c>
      <c r="D59" s="31" t="s">
        <v>495</v>
      </c>
      <c r="E59" s="30">
        <f>INVOICE!F68</f>
        <v>4</v>
      </c>
      <c r="F59" s="32">
        <v>1</v>
      </c>
      <c r="G59" s="33">
        <f t="shared" si="0"/>
        <v>20.4044117647059</v>
      </c>
      <c r="H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</row>
    <row r="60" s="5" customFormat="1" ht="20.1" customHeight="1" spans="1:237">
      <c r="A60" s="28" t="str">
        <f>INVOICE!A69</f>
        <v>FBA15DJRC0FC-55</v>
      </c>
      <c r="B60" s="29" t="str">
        <f>INVOICE!B69</f>
        <v>整柜直送</v>
      </c>
      <c r="C60" s="30" t="str">
        <f>INVOICE!C69</f>
        <v>Vacuum Cleaner</v>
      </c>
      <c r="D60" s="31" t="s">
        <v>495</v>
      </c>
      <c r="E60" s="30">
        <f>INVOICE!F69</f>
        <v>4</v>
      </c>
      <c r="F60" s="32">
        <v>1</v>
      </c>
      <c r="G60" s="33">
        <f t="shared" si="0"/>
        <v>20.4044117647059</v>
      </c>
      <c r="H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</row>
    <row r="61" s="5" customFormat="1" ht="20.1" customHeight="1" spans="1:237">
      <c r="A61" s="28" t="str">
        <f>INVOICE!A70</f>
        <v>FBA15DJRC0FC-56</v>
      </c>
      <c r="B61" s="29" t="str">
        <f>INVOICE!B70</f>
        <v>整柜直送</v>
      </c>
      <c r="C61" s="30" t="str">
        <f>INVOICE!C70</f>
        <v>Vacuum Cleaner</v>
      </c>
      <c r="D61" s="31" t="s">
        <v>495</v>
      </c>
      <c r="E61" s="30">
        <f>INVOICE!F70</f>
        <v>4</v>
      </c>
      <c r="F61" s="32">
        <v>1</v>
      </c>
      <c r="G61" s="33">
        <f t="shared" si="0"/>
        <v>20.4044117647059</v>
      </c>
      <c r="H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</row>
    <row r="62" s="5" customFormat="1" ht="20.1" customHeight="1" spans="1:237">
      <c r="A62" s="28" t="str">
        <f>INVOICE!A71</f>
        <v>FBA15DJRC0FC-57</v>
      </c>
      <c r="B62" s="29" t="str">
        <f>INVOICE!B71</f>
        <v>整柜直送</v>
      </c>
      <c r="C62" s="30" t="str">
        <f>INVOICE!C71</f>
        <v>Vacuum Cleaner</v>
      </c>
      <c r="D62" s="31" t="s">
        <v>495</v>
      </c>
      <c r="E62" s="30">
        <f>INVOICE!F71</f>
        <v>4</v>
      </c>
      <c r="F62" s="32">
        <v>1</v>
      </c>
      <c r="G62" s="33">
        <f t="shared" si="0"/>
        <v>20.4044117647059</v>
      </c>
      <c r="H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</row>
    <row r="63" s="5" customFormat="1" ht="20.1" customHeight="1" spans="1:237">
      <c r="A63" s="28" t="str">
        <f>INVOICE!A72</f>
        <v>FBA15DJRC0FC-58</v>
      </c>
      <c r="B63" s="29" t="str">
        <f>INVOICE!B72</f>
        <v>整柜直送</v>
      </c>
      <c r="C63" s="30" t="str">
        <f>INVOICE!C72</f>
        <v>Vacuum Cleaner</v>
      </c>
      <c r="D63" s="31" t="s">
        <v>495</v>
      </c>
      <c r="E63" s="30">
        <f>INVOICE!F72</f>
        <v>4</v>
      </c>
      <c r="F63" s="32">
        <v>1</v>
      </c>
      <c r="G63" s="33">
        <f t="shared" si="0"/>
        <v>20.4044117647059</v>
      </c>
      <c r="H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</row>
    <row r="64" s="5" customFormat="1" ht="20.1" customHeight="1" spans="1:237">
      <c r="A64" s="28" t="str">
        <f>INVOICE!A73</f>
        <v>FBA15DJRC0FC-59</v>
      </c>
      <c r="B64" s="29" t="str">
        <f>INVOICE!B73</f>
        <v>整柜直送</v>
      </c>
      <c r="C64" s="30" t="str">
        <f>INVOICE!C73</f>
        <v>Vacuum Cleaner</v>
      </c>
      <c r="D64" s="31" t="s">
        <v>495</v>
      </c>
      <c r="E64" s="30">
        <f>INVOICE!F73</f>
        <v>4</v>
      </c>
      <c r="F64" s="32">
        <v>1</v>
      </c>
      <c r="G64" s="33">
        <f t="shared" si="0"/>
        <v>20.4044117647059</v>
      </c>
      <c r="H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</row>
    <row r="65" s="5" customFormat="1" ht="20.1" customHeight="1" spans="1:237">
      <c r="A65" s="28" t="str">
        <f>INVOICE!A74</f>
        <v>FBA15DJRC0FC-60</v>
      </c>
      <c r="B65" s="29" t="str">
        <f>INVOICE!B74</f>
        <v>整柜直送</v>
      </c>
      <c r="C65" s="30" t="str">
        <f>INVOICE!C74</f>
        <v>Vacuum Cleaner</v>
      </c>
      <c r="D65" s="31" t="s">
        <v>495</v>
      </c>
      <c r="E65" s="30">
        <f>INVOICE!F74</f>
        <v>4</v>
      </c>
      <c r="F65" s="32">
        <v>1</v>
      </c>
      <c r="G65" s="33">
        <f t="shared" si="0"/>
        <v>20.4044117647059</v>
      </c>
      <c r="H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</row>
    <row r="66" s="5" customFormat="1" ht="20.1" customHeight="1" spans="1:237">
      <c r="A66" s="28" t="str">
        <f>INVOICE!A75</f>
        <v>FBA15DJRC0FC-61</v>
      </c>
      <c r="B66" s="29" t="str">
        <f>INVOICE!B75</f>
        <v>整柜直送</v>
      </c>
      <c r="C66" s="30" t="str">
        <f>INVOICE!C75</f>
        <v>Vacuum Cleaner</v>
      </c>
      <c r="D66" s="31" t="s">
        <v>495</v>
      </c>
      <c r="E66" s="30">
        <f>INVOICE!F75</f>
        <v>4</v>
      </c>
      <c r="F66" s="32">
        <v>1</v>
      </c>
      <c r="G66" s="33">
        <f t="shared" si="0"/>
        <v>20.4044117647059</v>
      </c>
      <c r="H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</row>
    <row r="67" s="5" customFormat="1" ht="20.1" customHeight="1" spans="1:237">
      <c r="A67" s="28" t="str">
        <f>INVOICE!A76</f>
        <v>FBA15DJRC0FC-62</v>
      </c>
      <c r="B67" s="29" t="str">
        <f>INVOICE!B76</f>
        <v>整柜直送</v>
      </c>
      <c r="C67" s="30" t="str">
        <f>INVOICE!C76</f>
        <v>Vacuum Cleaner</v>
      </c>
      <c r="D67" s="31" t="s">
        <v>495</v>
      </c>
      <c r="E67" s="30">
        <f>INVOICE!F76</f>
        <v>4</v>
      </c>
      <c r="F67" s="32">
        <v>1</v>
      </c>
      <c r="G67" s="33">
        <f t="shared" si="0"/>
        <v>20.4044117647059</v>
      </c>
      <c r="H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</row>
    <row r="68" s="5" customFormat="1" ht="20.1" customHeight="1" spans="1:237">
      <c r="A68" s="28" t="str">
        <f>INVOICE!A77</f>
        <v>FBA15DJRC0FC-63</v>
      </c>
      <c r="B68" s="29" t="str">
        <f>INVOICE!B77</f>
        <v>整柜直送</v>
      </c>
      <c r="C68" s="30" t="str">
        <f>INVOICE!C77</f>
        <v>Vacuum Cleaner</v>
      </c>
      <c r="D68" s="31" t="s">
        <v>495</v>
      </c>
      <c r="E68" s="30">
        <f>INVOICE!F77</f>
        <v>4</v>
      </c>
      <c r="F68" s="32">
        <v>1</v>
      </c>
      <c r="G68" s="33">
        <f t="shared" si="0"/>
        <v>20.4044117647059</v>
      </c>
      <c r="H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</row>
    <row r="69" s="5" customFormat="1" ht="20.1" customHeight="1" spans="1:237">
      <c r="A69" s="28" t="str">
        <f>INVOICE!A78</f>
        <v>FBA15DJRC0FC-64</v>
      </c>
      <c r="B69" s="29" t="str">
        <f>INVOICE!B78</f>
        <v>整柜直送</v>
      </c>
      <c r="C69" s="30" t="str">
        <f>INVOICE!C78</f>
        <v>Vacuum Cleaner</v>
      </c>
      <c r="D69" s="31" t="s">
        <v>495</v>
      </c>
      <c r="E69" s="30">
        <f>INVOICE!F78</f>
        <v>4</v>
      </c>
      <c r="F69" s="32">
        <v>1</v>
      </c>
      <c r="G69" s="33">
        <f t="shared" si="0"/>
        <v>20.4044117647059</v>
      </c>
      <c r="H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</row>
    <row r="70" s="5" customFormat="1" ht="20.1" customHeight="1" spans="1:237">
      <c r="A70" s="28" t="str">
        <f>INVOICE!A79</f>
        <v>FBA15DJRC0FC-65</v>
      </c>
      <c r="B70" s="29" t="str">
        <f>INVOICE!B79</f>
        <v>整柜直送</v>
      </c>
      <c r="C70" s="30" t="str">
        <f>INVOICE!C79</f>
        <v>Vacuum Cleaner</v>
      </c>
      <c r="D70" s="31" t="s">
        <v>495</v>
      </c>
      <c r="E70" s="30">
        <f>INVOICE!F79</f>
        <v>4</v>
      </c>
      <c r="F70" s="32">
        <v>1</v>
      </c>
      <c r="G70" s="33">
        <f t="shared" ref="G70:G133" si="1">8325/408</f>
        <v>20.4044117647059</v>
      </c>
      <c r="H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</row>
    <row r="71" s="5" customFormat="1" ht="20.1" customHeight="1" spans="1:237">
      <c r="A71" s="28" t="str">
        <f>INVOICE!A80</f>
        <v>FBA15DJRC0FC-66</v>
      </c>
      <c r="B71" s="29" t="str">
        <f>INVOICE!B80</f>
        <v>整柜直送</v>
      </c>
      <c r="C71" s="30" t="str">
        <f>INVOICE!C80</f>
        <v>Vacuum Cleaner</v>
      </c>
      <c r="D71" s="31" t="s">
        <v>495</v>
      </c>
      <c r="E71" s="30">
        <f>INVOICE!F80</f>
        <v>4</v>
      </c>
      <c r="F71" s="32">
        <v>1</v>
      </c>
      <c r="G71" s="33">
        <f t="shared" si="1"/>
        <v>20.4044117647059</v>
      </c>
      <c r="H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</row>
    <row r="72" s="5" customFormat="1" ht="20.1" customHeight="1" spans="1:237">
      <c r="A72" s="28" t="str">
        <f>INVOICE!A81</f>
        <v>FBA15DJRC0FC-67</v>
      </c>
      <c r="B72" s="29" t="str">
        <f>INVOICE!B81</f>
        <v>整柜直送</v>
      </c>
      <c r="C72" s="30" t="str">
        <f>INVOICE!C81</f>
        <v>Vacuum Cleaner</v>
      </c>
      <c r="D72" s="31" t="s">
        <v>495</v>
      </c>
      <c r="E72" s="30">
        <f>INVOICE!F81</f>
        <v>4</v>
      </c>
      <c r="F72" s="32">
        <v>1</v>
      </c>
      <c r="G72" s="33">
        <f t="shared" si="1"/>
        <v>20.4044117647059</v>
      </c>
      <c r="H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</row>
    <row r="73" s="5" customFormat="1" ht="20.1" customHeight="1" spans="1:237">
      <c r="A73" s="28" t="str">
        <f>INVOICE!A82</f>
        <v>FBA15DJRC0FC-68</v>
      </c>
      <c r="B73" s="29" t="str">
        <f>INVOICE!B82</f>
        <v>整柜直送</v>
      </c>
      <c r="C73" s="30" t="str">
        <f>INVOICE!C82</f>
        <v>Vacuum Cleaner</v>
      </c>
      <c r="D73" s="31" t="s">
        <v>495</v>
      </c>
      <c r="E73" s="30">
        <f>INVOICE!F82</f>
        <v>4</v>
      </c>
      <c r="F73" s="32">
        <v>1</v>
      </c>
      <c r="G73" s="33">
        <f t="shared" si="1"/>
        <v>20.4044117647059</v>
      </c>
      <c r="H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</row>
    <row r="74" s="5" customFormat="1" ht="20.1" customHeight="1" spans="1:237">
      <c r="A74" s="28" t="str">
        <f>INVOICE!A83</f>
        <v>FBA15DJRC0FC-69</v>
      </c>
      <c r="B74" s="29" t="str">
        <f>INVOICE!B83</f>
        <v>整柜直送</v>
      </c>
      <c r="C74" s="30" t="str">
        <f>INVOICE!C83</f>
        <v>Vacuum Cleaner</v>
      </c>
      <c r="D74" s="31" t="s">
        <v>495</v>
      </c>
      <c r="E74" s="30">
        <f>INVOICE!F83</f>
        <v>4</v>
      </c>
      <c r="F74" s="32">
        <v>1</v>
      </c>
      <c r="G74" s="33">
        <f t="shared" si="1"/>
        <v>20.4044117647059</v>
      </c>
      <c r="H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34"/>
      <c r="FB74" s="34"/>
      <c r="FC74" s="34"/>
      <c r="FD74" s="34"/>
      <c r="FE74" s="34"/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  <c r="FZ74" s="34"/>
      <c r="GA74" s="34"/>
      <c r="GB74" s="34"/>
      <c r="GC74" s="34"/>
      <c r="GD74" s="34"/>
      <c r="GE74" s="34"/>
      <c r="GF74" s="34"/>
      <c r="GG74" s="34"/>
      <c r="GH74" s="34"/>
      <c r="GI74" s="34"/>
      <c r="GJ74" s="34"/>
      <c r="GK74" s="34"/>
      <c r="GL74" s="34"/>
      <c r="GM74" s="34"/>
      <c r="GN74" s="34"/>
      <c r="GO74" s="34"/>
      <c r="GP74" s="34"/>
      <c r="GQ74" s="34"/>
      <c r="GR74" s="34"/>
      <c r="GS74" s="34"/>
      <c r="GT74" s="34"/>
      <c r="GU74" s="34"/>
      <c r="GV74" s="34"/>
      <c r="GW74" s="34"/>
      <c r="GX74" s="34"/>
      <c r="GY74" s="34"/>
      <c r="GZ74" s="34"/>
      <c r="HA74" s="34"/>
      <c r="HB74" s="34"/>
      <c r="HC74" s="34"/>
      <c r="HD74" s="34"/>
      <c r="HE74" s="34"/>
      <c r="HF74" s="34"/>
      <c r="HG74" s="34"/>
      <c r="HH74" s="34"/>
      <c r="HI74" s="34"/>
      <c r="HJ74" s="34"/>
      <c r="HK74" s="34"/>
      <c r="HL74" s="34"/>
      <c r="HM74" s="34"/>
      <c r="HN74" s="34"/>
      <c r="HO74" s="34"/>
      <c r="HP74" s="34"/>
      <c r="HQ74" s="34"/>
      <c r="HR74" s="34"/>
      <c r="HS74" s="34"/>
      <c r="HT74" s="34"/>
      <c r="HU74" s="34"/>
      <c r="HV74" s="34"/>
      <c r="HW74" s="34"/>
      <c r="HX74" s="34"/>
      <c r="HY74" s="34"/>
      <c r="HZ74" s="34"/>
      <c r="IA74" s="34"/>
      <c r="IB74" s="34"/>
      <c r="IC74" s="34"/>
    </row>
    <row r="75" s="5" customFormat="1" ht="20.1" customHeight="1" spans="1:237">
      <c r="A75" s="28" t="str">
        <f>INVOICE!A84</f>
        <v>FBA15DJRC0FC-70</v>
      </c>
      <c r="B75" s="29" t="str">
        <f>INVOICE!B84</f>
        <v>整柜直送</v>
      </c>
      <c r="C75" s="30" t="str">
        <f>INVOICE!C84</f>
        <v>Vacuum Cleaner</v>
      </c>
      <c r="D75" s="31" t="s">
        <v>495</v>
      </c>
      <c r="E75" s="30">
        <f>INVOICE!F84</f>
        <v>4</v>
      </c>
      <c r="F75" s="32">
        <v>1</v>
      </c>
      <c r="G75" s="33">
        <f t="shared" si="1"/>
        <v>20.4044117647059</v>
      </c>
      <c r="H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</row>
    <row r="76" s="5" customFormat="1" ht="20.1" customHeight="1" spans="1:237">
      <c r="A76" s="28" t="str">
        <f>INVOICE!A85</f>
        <v>FBA15DJRC0FC-71</v>
      </c>
      <c r="B76" s="29" t="str">
        <f>INVOICE!B85</f>
        <v>整柜直送</v>
      </c>
      <c r="C76" s="30" t="str">
        <f>INVOICE!C85</f>
        <v>Vacuum Cleaner</v>
      </c>
      <c r="D76" s="31" t="s">
        <v>495</v>
      </c>
      <c r="E76" s="30">
        <f>INVOICE!F85</f>
        <v>4</v>
      </c>
      <c r="F76" s="32">
        <v>1</v>
      </c>
      <c r="G76" s="33">
        <f t="shared" si="1"/>
        <v>20.4044117647059</v>
      </c>
      <c r="H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  <c r="GU76" s="34"/>
      <c r="GV76" s="34"/>
      <c r="GW76" s="34"/>
      <c r="GX76" s="34"/>
      <c r="GY76" s="34"/>
      <c r="GZ76" s="34"/>
      <c r="HA76" s="34"/>
      <c r="HB76" s="34"/>
      <c r="HC76" s="34"/>
      <c r="HD76" s="34"/>
      <c r="HE76" s="34"/>
      <c r="HF76" s="34"/>
      <c r="HG76" s="34"/>
      <c r="HH76" s="34"/>
      <c r="HI76" s="34"/>
      <c r="HJ76" s="34"/>
      <c r="HK76" s="34"/>
      <c r="HL76" s="34"/>
      <c r="HM76" s="34"/>
      <c r="HN76" s="34"/>
      <c r="HO76" s="34"/>
      <c r="HP76" s="34"/>
      <c r="HQ76" s="34"/>
      <c r="HR76" s="34"/>
      <c r="HS76" s="34"/>
      <c r="HT76" s="34"/>
      <c r="HU76" s="34"/>
      <c r="HV76" s="34"/>
      <c r="HW76" s="34"/>
      <c r="HX76" s="34"/>
      <c r="HY76" s="34"/>
      <c r="HZ76" s="34"/>
      <c r="IA76" s="34"/>
      <c r="IB76" s="34"/>
      <c r="IC76" s="34"/>
    </row>
    <row r="77" s="5" customFormat="1" ht="20.1" customHeight="1" spans="1:237">
      <c r="A77" s="28" t="str">
        <f>INVOICE!A86</f>
        <v>FBA15DJRC0FC-72</v>
      </c>
      <c r="B77" s="29" t="str">
        <f>INVOICE!B86</f>
        <v>整柜直送</v>
      </c>
      <c r="C77" s="30" t="str">
        <f>INVOICE!C86</f>
        <v>Vacuum Cleaner</v>
      </c>
      <c r="D77" s="31" t="s">
        <v>495</v>
      </c>
      <c r="E77" s="30">
        <f>INVOICE!F86</f>
        <v>4</v>
      </c>
      <c r="F77" s="32">
        <v>1</v>
      </c>
      <c r="G77" s="33">
        <f t="shared" si="1"/>
        <v>20.4044117647059</v>
      </c>
      <c r="H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</row>
    <row r="78" s="5" customFormat="1" ht="20.1" customHeight="1" spans="1:237">
      <c r="A78" s="28" t="str">
        <f>INVOICE!A87</f>
        <v>FBA15DJRC0FC-73</v>
      </c>
      <c r="B78" s="29" t="str">
        <f>INVOICE!B87</f>
        <v>整柜直送</v>
      </c>
      <c r="C78" s="30" t="str">
        <f>INVOICE!C87</f>
        <v>Vacuum Cleaner</v>
      </c>
      <c r="D78" s="31" t="s">
        <v>495</v>
      </c>
      <c r="E78" s="30">
        <f>INVOICE!F87</f>
        <v>4</v>
      </c>
      <c r="F78" s="32">
        <v>1</v>
      </c>
      <c r="G78" s="33">
        <f t="shared" si="1"/>
        <v>20.4044117647059</v>
      </c>
      <c r="H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</row>
    <row r="79" s="5" customFormat="1" ht="20.1" customHeight="1" spans="1:237">
      <c r="A79" s="28" t="str">
        <f>INVOICE!A88</f>
        <v>FBA15DJRC0FC-74</v>
      </c>
      <c r="B79" s="29" t="str">
        <f>INVOICE!B88</f>
        <v>整柜直送</v>
      </c>
      <c r="C79" s="30" t="str">
        <f>INVOICE!C88</f>
        <v>Vacuum Cleaner</v>
      </c>
      <c r="D79" s="31" t="s">
        <v>495</v>
      </c>
      <c r="E79" s="30">
        <f>INVOICE!F88</f>
        <v>4</v>
      </c>
      <c r="F79" s="32">
        <v>1</v>
      </c>
      <c r="G79" s="33">
        <f t="shared" si="1"/>
        <v>20.4044117647059</v>
      </c>
      <c r="H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34"/>
      <c r="FB79" s="34"/>
      <c r="FC79" s="34"/>
      <c r="FD79" s="34"/>
      <c r="FE79" s="34"/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  <c r="FZ79" s="34"/>
      <c r="GA79" s="34"/>
      <c r="GB79" s="34"/>
      <c r="GC79" s="34"/>
      <c r="GD79" s="34"/>
      <c r="GE79" s="34"/>
      <c r="GF79" s="34"/>
      <c r="GG79" s="34"/>
      <c r="GH79" s="34"/>
      <c r="GI79" s="34"/>
      <c r="GJ79" s="34"/>
      <c r="GK79" s="34"/>
      <c r="GL79" s="34"/>
      <c r="GM79" s="34"/>
      <c r="GN79" s="34"/>
      <c r="GO79" s="34"/>
      <c r="GP79" s="34"/>
      <c r="GQ79" s="34"/>
      <c r="GR79" s="34"/>
      <c r="GS79" s="34"/>
      <c r="GT79" s="34"/>
      <c r="GU79" s="34"/>
      <c r="GV79" s="34"/>
      <c r="GW79" s="34"/>
      <c r="GX79" s="34"/>
      <c r="GY79" s="34"/>
      <c r="GZ79" s="34"/>
      <c r="HA79" s="34"/>
      <c r="HB79" s="34"/>
      <c r="HC79" s="34"/>
      <c r="HD79" s="34"/>
      <c r="HE79" s="34"/>
      <c r="HF79" s="34"/>
      <c r="HG79" s="34"/>
      <c r="HH79" s="34"/>
      <c r="HI79" s="34"/>
      <c r="HJ79" s="34"/>
      <c r="HK79" s="34"/>
      <c r="HL79" s="34"/>
      <c r="HM79" s="34"/>
      <c r="HN79" s="34"/>
      <c r="HO79" s="34"/>
      <c r="HP79" s="34"/>
      <c r="HQ79" s="34"/>
      <c r="HR79" s="34"/>
      <c r="HS79" s="34"/>
      <c r="HT79" s="34"/>
      <c r="HU79" s="34"/>
      <c r="HV79" s="34"/>
      <c r="HW79" s="34"/>
      <c r="HX79" s="34"/>
      <c r="HY79" s="34"/>
      <c r="HZ79" s="34"/>
      <c r="IA79" s="34"/>
      <c r="IB79" s="34"/>
      <c r="IC79" s="34"/>
    </row>
    <row r="80" s="5" customFormat="1" ht="20.1" customHeight="1" spans="1:237">
      <c r="A80" s="28" t="str">
        <f>INVOICE!A89</f>
        <v>FBA15DJRC0FC-75</v>
      </c>
      <c r="B80" s="29" t="str">
        <f>INVOICE!B89</f>
        <v>整柜直送</v>
      </c>
      <c r="C80" s="30" t="str">
        <f>INVOICE!C89</f>
        <v>Vacuum Cleaner</v>
      </c>
      <c r="D80" s="31" t="s">
        <v>495</v>
      </c>
      <c r="E80" s="30">
        <f>INVOICE!F89</f>
        <v>4</v>
      </c>
      <c r="F80" s="32">
        <v>1</v>
      </c>
      <c r="G80" s="33">
        <f t="shared" si="1"/>
        <v>20.4044117647059</v>
      </c>
      <c r="H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34"/>
      <c r="FB80" s="34"/>
      <c r="FC80" s="34"/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</row>
    <row r="81" s="5" customFormat="1" ht="20.1" customHeight="1" spans="1:237">
      <c r="A81" s="28" t="str">
        <f>INVOICE!A90</f>
        <v>FBA15DJRC0FC-76</v>
      </c>
      <c r="B81" s="29" t="str">
        <f>INVOICE!B90</f>
        <v>整柜直送</v>
      </c>
      <c r="C81" s="30" t="str">
        <f>INVOICE!C90</f>
        <v>Vacuum Cleaner</v>
      </c>
      <c r="D81" s="31" t="s">
        <v>495</v>
      </c>
      <c r="E81" s="30">
        <f>INVOICE!F90</f>
        <v>4</v>
      </c>
      <c r="F81" s="32">
        <v>1</v>
      </c>
      <c r="G81" s="33">
        <f t="shared" si="1"/>
        <v>20.4044117647059</v>
      </c>
      <c r="H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</row>
    <row r="82" s="5" customFormat="1" ht="20.1" customHeight="1" spans="1:237">
      <c r="A82" s="28" t="str">
        <f>INVOICE!A91</f>
        <v>FBA15DJRC0FC-77</v>
      </c>
      <c r="B82" s="29" t="str">
        <f>INVOICE!B91</f>
        <v>整柜直送</v>
      </c>
      <c r="C82" s="30" t="str">
        <f>INVOICE!C91</f>
        <v>Vacuum Cleaner</v>
      </c>
      <c r="D82" s="31" t="s">
        <v>495</v>
      </c>
      <c r="E82" s="30">
        <f>INVOICE!F91</f>
        <v>4</v>
      </c>
      <c r="F82" s="32">
        <v>1</v>
      </c>
      <c r="G82" s="33">
        <f t="shared" si="1"/>
        <v>20.4044117647059</v>
      </c>
      <c r="H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</row>
    <row r="83" s="5" customFormat="1" ht="20.1" customHeight="1" spans="1:237">
      <c r="A83" s="28" t="str">
        <f>INVOICE!A92</f>
        <v>FBA15DJRC0FC-78</v>
      </c>
      <c r="B83" s="29" t="str">
        <f>INVOICE!B92</f>
        <v>整柜直送</v>
      </c>
      <c r="C83" s="30" t="str">
        <f>INVOICE!C92</f>
        <v>Vacuum Cleaner</v>
      </c>
      <c r="D83" s="31" t="s">
        <v>495</v>
      </c>
      <c r="E83" s="30">
        <f>INVOICE!F92</f>
        <v>4</v>
      </c>
      <c r="F83" s="32">
        <v>1</v>
      </c>
      <c r="G83" s="33">
        <f t="shared" si="1"/>
        <v>20.4044117647059</v>
      </c>
      <c r="H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</row>
    <row r="84" s="5" customFormat="1" ht="20.1" customHeight="1" spans="1:237">
      <c r="A84" s="28" t="str">
        <f>INVOICE!A93</f>
        <v>FBA15DJRC0FC-79</v>
      </c>
      <c r="B84" s="29" t="str">
        <f>INVOICE!B93</f>
        <v>整柜直送</v>
      </c>
      <c r="C84" s="30" t="str">
        <f>INVOICE!C93</f>
        <v>Vacuum Cleaner</v>
      </c>
      <c r="D84" s="31" t="s">
        <v>495</v>
      </c>
      <c r="E84" s="30">
        <f>INVOICE!F93</f>
        <v>4</v>
      </c>
      <c r="F84" s="32">
        <v>1</v>
      </c>
      <c r="G84" s="33">
        <f t="shared" si="1"/>
        <v>20.4044117647059</v>
      </c>
      <c r="H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</row>
    <row r="85" s="5" customFormat="1" ht="20.1" customHeight="1" spans="1:237">
      <c r="A85" s="28" t="str">
        <f>INVOICE!A94</f>
        <v>FBA15DJRC0FC-80</v>
      </c>
      <c r="B85" s="29" t="str">
        <f>INVOICE!B94</f>
        <v>整柜直送</v>
      </c>
      <c r="C85" s="30" t="str">
        <f>INVOICE!C94</f>
        <v>Vacuum Cleaner</v>
      </c>
      <c r="D85" s="31" t="s">
        <v>495</v>
      </c>
      <c r="E85" s="30">
        <f>INVOICE!F94</f>
        <v>4</v>
      </c>
      <c r="F85" s="32">
        <v>1</v>
      </c>
      <c r="G85" s="33">
        <f t="shared" si="1"/>
        <v>20.4044117647059</v>
      </c>
      <c r="H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</row>
    <row r="86" s="5" customFormat="1" ht="20.1" customHeight="1" spans="1:237">
      <c r="A86" s="28" t="str">
        <f>INVOICE!A95</f>
        <v>FBA15DJRC0FC-81</v>
      </c>
      <c r="B86" s="29" t="str">
        <f>INVOICE!B95</f>
        <v>整柜直送</v>
      </c>
      <c r="C86" s="30" t="str">
        <f>INVOICE!C95</f>
        <v>Vacuum Cleaner</v>
      </c>
      <c r="D86" s="31" t="s">
        <v>495</v>
      </c>
      <c r="E86" s="30">
        <f>INVOICE!F95</f>
        <v>4</v>
      </c>
      <c r="F86" s="32">
        <v>1</v>
      </c>
      <c r="G86" s="33">
        <f t="shared" si="1"/>
        <v>20.4044117647059</v>
      </c>
      <c r="H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</row>
    <row r="87" s="5" customFormat="1" ht="20.1" customHeight="1" spans="1:237">
      <c r="A87" s="28" t="str">
        <f>INVOICE!A96</f>
        <v>FBA15DJRC0FC-82</v>
      </c>
      <c r="B87" s="29" t="str">
        <f>INVOICE!B96</f>
        <v>整柜直送</v>
      </c>
      <c r="C87" s="30" t="str">
        <f>INVOICE!C96</f>
        <v>Vacuum Cleaner</v>
      </c>
      <c r="D87" s="31" t="s">
        <v>495</v>
      </c>
      <c r="E87" s="30">
        <f>INVOICE!F96</f>
        <v>4</v>
      </c>
      <c r="F87" s="32">
        <v>1</v>
      </c>
      <c r="G87" s="33">
        <f t="shared" si="1"/>
        <v>20.4044117647059</v>
      </c>
      <c r="H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</row>
    <row r="88" s="5" customFormat="1" ht="20.1" customHeight="1" spans="1:237">
      <c r="A88" s="28" t="str">
        <f>INVOICE!A97</f>
        <v>FBA15DJRC0FC-83</v>
      </c>
      <c r="B88" s="29" t="str">
        <f>INVOICE!B97</f>
        <v>整柜直送</v>
      </c>
      <c r="C88" s="30" t="str">
        <f>INVOICE!C97</f>
        <v>Vacuum Cleaner</v>
      </c>
      <c r="D88" s="31" t="s">
        <v>495</v>
      </c>
      <c r="E88" s="30">
        <f>INVOICE!F97</f>
        <v>4</v>
      </c>
      <c r="F88" s="32">
        <v>1</v>
      </c>
      <c r="G88" s="33">
        <f t="shared" si="1"/>
        <v>20.4044117647059</v>
      </c>
      <c r="H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</row>
    <row r="89" s="5" customFormat="1" ht="20.1" customHeight="1" spans="1:237">
      <c r="A89" s="28" t="str">
        <f>INVOICE!A98</f>
        <v>FBA15DJRC0FC-84</v>
      </c>
      <c r="B89" s="29" t="str">
        <f>INVOICE!B98</f>
        <v>整柜直送</v>
      </c>
      <c r="C89" s="30" t="str">
        <f>INVOICE!C98</f>
        <v>Vacuum Cleaner</v>
      </c>
      <c r="D89" s="31" t="s">
        <v>495</v>
      </c>
      <c r="E89" s="30">
        <f>INVOICE!F98</f>
        <v>4</v>
      </c>
      <c r="F89" s="32">
        <v>1</v>
      </c>
      <c r="G89" s="33">
        <f t="shared" si="1"/>
        <v>20.4044117647059</v>
      </c>
      <c r="H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</row>
    <row r="90" s="5" customFormat="1" ht="20.1" customHeight="1" spans="1:237">
      <c r="A90" s="28" t="str">
        <f>INVOICE!A99</f>
        <v>FBA15DJRC0FC-85</v>
      </c>
      <c r="B90" s="29" t="str">
        <f>INVOICE!B99</f>
        <v>整柜直送</v>
      </c>
      <c r="C90" s="30" t="str">
        <f>INVOICE!C99</f>
        <v>Vacuum Cleaner</v>
      </c>
      <c r="D90" s="31" t="s">
        <v>495</v>
      </c>
      <c r="E90" s="30">
        <f>INVOICE!F99</f>
        <v>4</v>
      </c>
      <c r="F90" s="32">
        <v>1</v>
      </c>
      <c r="G90" s="33">
        <f t="shared" si="1"/>
        <v>20.4044117647059</v>
      </c>
      <c r="H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</row>
    <row r="91" s="5" customFormat="1" ht="20.1" customHeight="1" spans="1:237">
      <c r="A91" s="28" t="str">
        <f>INVOICE!A100</f>
        <v>FBA15DJRC0FC-86</v>
      </c>
      <c r="B91" s="29" t="str">
        <f>INVOICE!B100</f>
        <v>整柜直送</v>
      </c>
      <c r="C91" s="30" t="str">
        <f>INVOICE!C100</f>
        <v>Vacuum Cleaner</v>
      </c>
      <c r="D91" s="31" t="s">
        <v>495</v>
      </c>
      <c r="E91" s="30">
        <f>INVOICE!F100</f>
        <v>4</v>
      </c>
      <c r="F91" s="32">
        <v>1</v>
      </c>
      <c r="G91" s="33">
        <f t="shared" si="1"/>
        <v>20.4044117647059</v>
      </c>
      <c r="H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</row>
    <row r="92" s="5" customFormat="1" ht="20.1" customHeight="1" spans="1:237">
      <c r="A92" s="28" t="str">
        <f>INVOICE!A101</f>
        <v>FBA15DJRC0FC-87</v>
      </c>
      <c r="B92" s="29" t="str">
        <f>INVOICE!B101</f>
        <v>整柜直送</v>
      </c>
      <c r="C92" s="30" t="str">
        <f>INVOICE!C101</f>
        <v>Vacuum Cleaner</v>
      </c>
      <c r="D92" s="31" t="s">
        <v>495</v>
      </c>
      <c r="E92" s="30">
        <f>INVOICE!F101</f>
        <v>4</v>
      </c>
      <c r="F92" s="32">
        <v>1</v>
      </c>
      <c r="G92" s="33">
        <f t="shared" si="1"/>
        <v>20.4044117647059</v>
      </c>
      <c r="H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</row>
    <row r="93" s="5" customFormat="1" ht="20.1" customHeight="1" spans="1:237">
      <c r="A93" s="28" t="str">
        <f>INVOICE!A102</f>
        <v>FBA15DJRC0FC-88</v>
      </c>
      <c r="B93" s="29" t="str">
        <f>INVOICE!B102</f>
        <v>整柜直送</v>
      </c>
      <c r="C93" s="30" t="str">
        <f>INVOICE!C102</f>
        <v>Vacuum Cleaner</v>
      </c>
      <c r="D93" s="31" t="s">
        <v>495</v>
      </c>
      <c r="E93" s="30">
        <f>INVOICE!F102</f>
        <v>4</v>
      </c>
      <c r="F93" s="32">
        <v>1</v>
      </c>
      <c r="G93" s="33">
        <f t="shared" si="1"/>
        <v>20.4044117647059</v>
      </c>
      <c r="H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</row>
    <row r="94" s="5" customFormat="1" ht="20.1" customHeight="1" spans="1:237">
      <c r="A94" s="28" t="str">
        <f>INVOICE!A103</f>
        <v>FBA15DJRC0FC-89</v>
      </c>
      <c r="B94" s="29" t="str">
        <f>INVOICE!B103</f>
        <v>整柜直送</v>
      </c>
      <c r="C94" s="30" t="str">
        <f>INVOICE!C103</f>
        <v>Vacuum Cleaner</v>
      </c>
      <c r="D94" s="31" t="s">
        <v>495</v>
      </c>
      <c r="E94" s="30">
        <f>INVOICE!F103</f>
        <v>4</v>
      </c>
      <c r="F94" s="32">
        <v>1</v>
      </c>
      <c r="G94" s="33">
        <f t="shared" si="1"/>
        <v>20.4044117647059</v>
      </c>
      <c r="H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</row>
    <row r="95" s="5" customFormat="1" ht="20.1" customHeight="1" spans="1:237">
      <c r="A95" s="28" t="str">
        <f>INVOICE!A104</f>
        <v>FBA15DJRC0FC-90</v>
      </c>
      <c r="B95" s="29" t="str">
        <f>INVOICE!B104</f>
        <v>整柜直送</v>
      </c>
      <c r="C95" s="30" t="str">
        <f>INVOICE!C104</f>
        <v>Vacuum Cleaner</v>
      </c>
      <c r="D95" s="31" t="s">
        <v>495</v>
      </c>
      <c r="E95" s="30">
        <f>INVOICE!F104</f>
        <v>4</v>
      </c>
      <c r="F95" s="32">
        <v>1</v>
      </c>
      <c r="G95" s="33">
        <f t="shared" si="1"/>
        <v>20.4044117647059</v>
      </c>
      <c r="H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</row>
    <row r="96" s="5" customFormat="1" ht="20.1" customHeight="1" spans="1:237">
      <c r="A96" s="28" t="str">
        <f>INVOICE!A105</f>
        <v>FBA15DJRC0FC-91</v>
      </c>
      <c r="B96" s="29" t="str">
        <f>INVOICE!B105</f>
        <v>整柜直送</v>
      </c>
      <c r="C96" s="30" t="str">
        <f>INVOICE!C105</f>
        <v>Vacuum Cleaner</v>
      </c>
      <c r="D96" s="31" t="s">
        <v>495</v>
      </c>
      <c r="E96" s="30">
        <f>INVOICE!F105</f>
        <v>4</v>
      </c>
      <c r="F96" s="32">
        <v>1</v>
      </c>
      <c r="G96" s="33">
        <f t="shared" si="1"/>
        <v>20.4044117647059</v>
      </c>
      <c r="H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</row>
    <row r="97" s="5" customFormat="1" ht="20.1" customHeight="1" spans="1:237">
      <c r="A97" s="28" t="str">
        <f>INVOICE!A106</f>
        <v>FBA15DJRC0FC-92</v>
      </c>
      <c r="B97" s="29" t="str">
        <f>INVOICE!B106</f>
        <v>整柜直送</v>
      </c>
      <c r="C97" s="30" t="str">
        <f>INVOICE!C106</f>
        <v>Vacuum Cleaner</v>
      </c>
      <c r="D97" s="31" t="s">
        <v>495</v>
      </c>
      <c r="E97" s="30">
        <f>INVOICE!F106</f>
        <v>4</v>
      </c>
      <c r="F97" s="32">
        <v>1</v>
      </c>
      <c r="G97" s="33">
        <f t="shared" si="1"/>
        <v>20.4044117647059</v>
      </c>
      <c r="H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</row>
    <row r="98" s="5" customFormat="1" ht="20.1" customHeight="1" spans="1:237">
      <c r="A98" s="28" t="str">
        <f>INVOICE!A107</f>
        <v>FBA15DJRC0FC-93</v>
      </c>
      <c r="B98" s="29" t="str">
        <f>INVOICE!B107</f>
        <v>整柜直送</v>
      </c>
      <c r="C98" s="30" t="str">
        <f>INVOICE!C107</f>
        <v>Vacuum Cleaner</v>
      </c>
      <c r="D98" s="31" t="s">
        <v>495</v>
      </c>
      <c r="E98" s="30">
        <f>INVOICE!F107</f>
        <v>4</v>
      </c>
      <c r="F98" s="32">
        <v>1</v>
      </c>
      <c r="G98" s="33">
        <f t="shared" si="1"/>
        <v>20.4044117647059</v>
      </c>
      <c r="H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</row>
    <row r="99" s="5" customFormat="1" ht="20.1" customHeight="1" spans="1:237">
      <c r="A99" s="28" t="str">
        <f>INVOICE!A108</f>
        <v>FBA15DJRC0FC-94</v>
      </c>
      <c r="B99" s="29" t="str">
        <f>INVOICE!B108</f>
        <v>整柜直送</v>
      </c>
      <c r="C99" s="30" t="str">
        <f>INVOICE!C108</f>
        <v>Vacuum Cleaner</v>
      </c>
      <c r="D99" s="31" t="s">
        <v>495</v>
      </c>
      <c r="E99" s="30">
        <f>INVOICE!F108</f>
        <v>4</v>
      </c>
      <c r="F99" s="32">
        <v>1</v>
      </c>
      <c r="G99" s="33">
        <f t="shared" si="1"/>
        <v>20.4044117647059</v>
      </c>
      <c r="H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</row>
    <row r="100" s="5" customFormat="1" ht="20.1" customHeight="1" spans="1:237">
      <c r="A100" s="28" t="str">
        <f>INVOICE!A109</f>
        <v>FBA15DJRC0FC-95</v>
      </c>
      <c r="B100" s="29" t="str">
        <f>INVOICE!B109</f>
        <v>整柜直送</v>
      </c>
      <c r="C100" s="30" t="str">
        <f>INVOICE!C109</f>
        <v>Vacuum Cleaner</v>
      </c>
      <c r="D100" s="31" t="s">
        <v>495</v>
      </c>
      <c r="E100" s="30">
        <f>INVOICE!F109</f>
        <v>4</v>
      </c>
      <c r="F100" s="32">
        <v>1</v>
      </c>
      <c r="G100" s="33">
        <f t="shared" si="1"/>
        <v>20.4044117647059</v>
      </c>
      <c r="H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</row>
    <row r="101" s="5" customFormat="1" ht="20.1" customHeight="1" spans="1:237">
      <c r="A101" s="28" t="str">
        <f>INVOICE!A110</f>
        <v>FBA15DJRC0FC-96</v>
      </c>
      <c r="B101" s="29" t="str">
        <f>INVOICE!B110</f>
        <v>整柜直送</v>
      </c>
      <c r="C101" s="30" t="str">
        <f>INVOICE!C110</f>
        <v>Vacuum Cleaner</v>
      </c>
      <c r="D101" s="31" t="s">
        <v>495</v>
      </c>
      <c r="E101" s="30">
        <f>INVOICE!F110</f>
        <v>4</v>
      </c>
      <c r="F101" s="32">
        <v>1</v>
      </c>
      <c r="G101" s="33">
        <f t="shared" si="1"/>
        <v>20.4044117647059</v>
      </c>
      <c r="H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</row>
    <row r="102" s="5" customFormat="1" ht="20.1" customHeight="1" spans="1:237">
      <c r="A102" s="28" t="str">
        <f>INVOICE!A111</f>
        <v>FBA15DJRC0FC-97</v>
      </c>
      <c r="B102" s="29" t="str">
        <f>INVOICE!B111</f>
        <v>整柜直送</v>
      </c>
      <c r="C102" s="30" t="str">
        <f>INVOICE!C111</f>
        <v>Vacuum Cleaner</v>
      </c>
      <c r="D102" s="31" t="s">
        <v>495</v>
      </c>
      <c r="E102" s="30">
        <f>INVOICE!F111</f>
        <v>4</v>
      </c>
      <c r="F102" s="32">
        <v>1</v>
      </c>
      <c r="G102" s="33">
        <f t="shared" si="1"/>
        <v>20.4044117647059</v>
      </c>
      <c r="H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</row>
    <row r="103" s="5" customFormat="1" ht="20.1" customHeight="1" spans="1:237">
      <c r="A103" s="28" t="str">
        <f>INVOICE!A112</f>
        <v>FBA15DJRC0FC-98</v>
      </c>
      <c r="B103" s="29" t="str">
        <f>INVOICE!B112</f>
        <v>整柜直送</v>
      </c>
      <c r="C103" s="30" t="str">
        <f>INVOICE!C112</f>
        <v>Vacuum Cleaner</v>
      </c>
      <c r="D103" s="31" t="s">
        <v>495</v>
      </c>
      <c r="E103" s="30">
        <f>INVOICE!F112</f>
        <v>4</v>
      </c>
      <c r="F103" s="32">
        <v>1</v>
      </c>
      <c r="G103" s="33">
        <f t="shared" si="1"/>
        <v>20.4044117647059</v>
      </c>
      <c r="H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</row>
    <row r="104" s="5" customFormat="1" ht="20.1" customHeight="1" spans="1:237">
      <c r="A104" s="28" t="str">
        <f>INVOICE!A113</f>
        <v>FBA15DJRC0FC-99</v>
      </c>
      <c r="B104" s="29" t="str">
        <f>INVOICE!B113</f>
        <v>整柜直送</v>
      </c>
      <c r="C104" s="30" t="str">
        <f>INVOICE!C113</f>
        <v>Vacuum Cleaner</v>
      </c>
      <c r="D104" s="31" t="s">
        <v>495</v>
      </c>
      <c r="E104" s="30">
        <f>INVOICE!F113</f>
        <v>4</v>
      </c>
      <c r="F104" s="32">
        <v>1</v>
      </c>
      <c r="G104" s="33">
        <f t="shared" si="1"/>
        <v>20.4044117647059</v>
      </c>
      <c r="H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</row>
    <row r="105" s="5" customFormat="1" ht="20.1" customHeight="1" spans="1:237">
      <c r="A105" s="28" t="str">
        <f>INVOICE!A114</f>
        <v>FBA15DJRC0FC-100</v>
      </c>
      <c r="B105" s="29" t="str">
        <f>INVOICE!B114</f>
        <v>整柜直送</v>
      </c>
      <c r="C105" s="30" t="str">
        <f>INVOICE!C114</f>
        <v>Vacuum Cleaner</v>
      </c>
      <c r="D105" s="31" t="s">
        <v>495</v>
      </c>
      <c r="E105" s="30">
        <f>INVOICE!F114</f>
        <v>4</v>
      </c>
      <c r="F105" s="32">
        <v>1</v>
      </c>
      <c r="G105" s="33">
        <f t="shared" si="1"/>
        <v>20.4044117647059</v>
      </c>
      <c r="H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</row>
    <row r="106" s="5" customFormat="1" ht="20.1" customHeight="1" spans="1:237">
      <c r="A106" s="28" t="str">
        <f>INVOICE!A115</f>
        <v>FBA15DJRC0FC-101</v>
      </c>
      <c r="B106" s="29" t="str">
        <f>INVOICE!B115</f>
        <v>整柜直送</v>
      </c>
      <c r="C106" s="30" t="str">
        <f>INVOICE!C115</f>
        <v>Vacuum Cleaner</v>
      </c>
      <c r="D106" s="31" t="s">
        <v>495</v>
      </c>
      <c r="E106" s="30">
        <f>INVOICE!F115</f>
        <v>4</v>
      </c>
      <c r="F106" s="32">
        <v>1</v>
      </c>
      <c r="G106" s="33">
        <f t="shared" si="1"/>
        <v>20.4044117647059</v>
      </c>
      <c r="H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</row>
    <row r="107" s="5" customFormat="1" ht="20.1" customHeight="1" spans="1:237">
      <c r="A107" s="28" t="str">
        <f>INVOICE!A116</f>
        <v>FBA15DJRC0FC-102</v>
      </c>
      <c r="B107" s="29" t="str">
        <f>INVOICE!B116</f>
        <v>整柜直送</v>
      </c>
      <c r="C107" s="30" t="str">
        <f>INVOICE!C116</f>
        <v>Vacuum Cleaner</v>
      </c>
      <c r="D107" s="31" t="s">
        <v>495</v>
      </c>
      <c r="E107" s="30">
        <f>INVOICE!F116</f>
        <v>4</v>
      </c>
      <c r="F107" s="32">
        <v>1</v>
      </c>
      <c r="G107" s="33">
        <f t="shared" si="1"/>
        <v>20.4044117647059</v>
      </c>
      <c r="H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</row>
    <row r="108" s="5" customFormat="1" ht="20.1" customHeight="1" spans="1:237">
      <c r="A108" s="28" t="str">
        <f>INVOICE!A117</f>
        <v>FBA15DJRC0FC-103</v>
      </c>
      <c r="B108" s="29" t="str">
        <f>INVOICE!B117</f>
        <v>整柜直送</v>
      </c>
      <c r="C108" s="30" t="str">
        <f>INVOICE!C117</f>
        <v>Vacuum Cleaner</v>
      </c>
      <c r="D108" s="31" t="s">
        <v>495</v>
      </c>
      <c r="E108" s="30">
        <f>INVOICE!F117</f>
        <v>4</v>
      </c>
      <c r="F108" s="32">
        <v>1</v>
      </c>
      <c r="G108" s="33">
        <f t="shared" si="1"/>
        <v>20.4044117647059</v>
      </c>
      <c r="H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</row>
    <row r="109" s="5" customFormat="1" ht="20.1" customHeight="1" spans="1:237">
      <c r="A109" s="28" t="str">
        <f>INVOICE!A118</f>
        <v>FBA15DJRC0FC-104</v>
      </c>
      <c r="B109" s="29" t="str">
        <f>INVOICE!B118</f>
        <v>整柜直送</v>
      </c>
      <c r="C109" s="30" t="str">
        <f>INVOICE!C118</f>
        <v>Vacuum Cleaner</v>
      </c>
      <c r="D109" s="31" t="s">
        <v>495</v>
      </c>
      <c r="E109" s="30">
        <f>INVOICE!F118</f>
        <v>4</v>
      </c>
      <c r="F109" s="32">
        <v>1</v>
      </c>
      <c r="G109" s="33">
        <f t="shared" si="1"/>
        <v>20.4044117647059</v>
      </c>
      <c r="H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</row>
    <row r="110" s="5" customFormat="1" ht="20.1" customHeight="1" spans="1:237">
      <c r="A110" s="28" t="str">
        <f>INVOICE!A119</f>
        <v>FBA15DJRC0FC-105</v>
      </c>
      <c r="B110" s="29" t="str">
        <f>INVOICE!B119</f>
        <v>整柜直送</v>
      </c>
      <c r="C110" s="30" t="str">
        <f>INVOICE!C119</f>
        <v>Vacuum Cleaner</v>
      </c>
      <c r="D110" s="31" t="s">
        <v>495</v>
      </c>
      <c r="E110" s="30">
        <f>INVOICE!F119</f>
        <v>4</v>
      </c>
      <c r="F110" s="32">
        <v>1</v>
      </c>
      <c r="G110" s="33">
        <f t="shared" si="1"/>
        <v>20.4044117647059</v>
      </c>
      <c r="H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</row>
    <row r="111" s="5" customFormat="1" ht="20.1" customHeight="1" spans="1:237">
      <c r="A111" s="28" t="str">
        <f>INVOICE!A120</f>
        <v>FBA15DJRC0FC-106</v>
      </c>
      <c r="B111" s="29" t="str">
        <f>INVOICE!B120</f>
        <v>整柜直送</v>
      </c>
      <c r="C111" s="30" t="str">
        <f>INVOICE!C120</f>
        <v>Vacuum Cleaner</v>
      </c>
      <c r="D111" s="31" t="s">
        <v>495</v>
      </c>
      <c r="E111" s="30">
        <f>INVOICE!F120</f>
        <v>4</v>
      </c>
      <c r="F111" s="32">
        <v>1</v>
      </c>
      <c r="G111" s="33">
        <f t="shared" si="1"/>
        <v>20.4044117647059</v>
      </c>
      <c r="H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</row>
    <row r="112" s="5" customFormat="1" ht="20.1" customHeight="1" spans="1:237">
      <c r="A112" s="28" t="str">
        <f>INVOICE!A121</f>
        <v>FBA15DJRC0FC-107</v>
      </c>
      <c r="B112" s="29" t="str">
        <f>INVOICE!B121</f>
        <v>整柜直送</v>
      </c>
      <c r="C112" s="30" t="str">
        <f>INVOICE!C121</f>
        <v>Vacuum Cleaner</v>
      </c>
      <c r="D112" s="31" t="s">
        <v>495</v>
      </c>
      <c r="E112" s="30">
        <f>INVOICE!F121</f>
        <v>4</v>
      </c>
      <c r="F112" s="32">
        <v>1</v>
      </c>
      <c r="G112" s="33">
        <f t="shared" si="1"/>
        <v>20.4044117647059</v>
      </c>
      <c r="H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</row>
    <row r="113" s="5" customFormat="1" ht="20.1" customHeight="1" spans="1:237">
      <c r="A113" s="28" t="str">
        <f>INVOICE!A122</f>
        <v>FBA15DJRC0FC-108</v>
      </c>
      <c r="B113" s="29" t="str">
        <f>INVOICE!B122</f>
        <v>整柜直送</v>
      </c>
      <c r="C113" s="30" t="str">
        <f>INVOICE!C122</f>
        <v>Vacuum Cleaner</v>
      </c>
      <c r="D113" s="31" t="s">
        <v>495</v>
      </c>
      <c r="E113" s="30">
        <f>INVOICE!F122</f>
        <v>4</v>
      </c>
      <c r="F113" s="32">
        <v>1</v>
      </c>
      <c r="G113" s="33">
        <f t="shared" si="1"/>
        <v>20.4044117647059</v>
      </c>
      <c r="H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</row>
    <row r="114" s="5" customFormat="1" ht="20.1" customHeight="1" spans="1:237">
      <c r="A114" s="28" t="str">
        <f>INVOICE!A123</f>
        <v>FBA15DJRC0FC-109</v>
      </c>
      <c r="B114" s="29" t="str">
        <f>INVOICE!B123</f>
        <v>整柜直送</v>
      </c>
      <c r="C114" s="30" t="str">
        <f>INVOICE!C123</f>
        <v>Vacuum Cleaner</v>
      </c>
      <c r="D114" s="31" t="s">
        <v>495</v>
      </c>
      <c r="E114" s="30">
        <f>INVOICE!F123</f>
        <v>4</v>
      </c>
      <c r="F114" s="32">
        <v>1</v>
      </c>
      <c r="G114" s="33">
        <f t="shared" si="1"/>
        <v>20.4044117647059</v>
      </c>
      <c r="H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</row>
    <row r="115" s="5" customFormat="1" ht="20.1" customHeight="1" spans="1:237">
      <c r="A115" s="28" t="str">
        <f>INVOICE!A124</f>
        <v>FBA15DJRC0FC-110</v>
      </c>
      <c r="B115" s="29" t="str">
        <f>INVOICE!B124</f>
        <v>整柜直送</v>
      </c>
      <c r="C115" s="30" t="str">
        <f>INVOICE!C124</f>
        <v>Vacuum Cleaner</v>
      </c>
      <c r="D115" s="31" t="s">
        <v>495</v>
      </c>
      <c r="E115" s="30">
        <f>INVOICE!F124</f>
        <v>4</v>
      </c>
      <c r="F115" s="32">
        <v>1</v>
      </c>
      <c r="G115" s="33">
        <f t="shared" si="1"/>
        <v>20.4044117647059</v>
      </c>
      <c r="H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</row>
    <row r="116" s="5" customFormat="1" ht="20.1" customHeight="1" spans="1:237">
      <c r="A116" s="28" t="str">
        <f>INVOICE!A125</f>
        <v>FBA15DJRC0FC-111</v>
      </c>
      <c r="B116" s="29" t="str">
        <f>INVOICE!B125</f>
        <v>整柜直送</v>
      </c>
      <c r="C116" s="30" t="str">
        <f>INVOICE!C125</f>
        <v>Vacuum Cleaner</v>
      </c>
      <c r="D116" s="31" t="s">
        <v>495</v>
      </c>
      <c r="E116" s="30">
        <f>INVOICE!F125</f>
        <v>4</v>
      </c>
      <c r="F116" s="32">
        <v>1</v>
      </c>
      <c r="G116" s="33">
        <f t="shared" si="1"/>
        <v>20.4044117647059</v>
      </c>
      <c r="H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</row>
    <row r="117" s="5" customFormat="1" ht="20.1" customHeight="1" spans="1:237">
      <c r="A117" s="28" t="str">
        <f>INVOICE!A126</f>
        <v>FBA15DJRC0FC-112</v>
      </c>
      <c r="B117" s="29" t="str">
        <f>INVOICE!B126</f>
        <v>整柜直送</v>
      </c>
      <c r="C117" s="30" t="str">
        <f>INVOICE!C126</f>
        <v>Vacuum Cleaner</v>
      </c>
      <c r="D117" s="31" t="s">
        <v>495</v>
      </c>
      <c r="E117" s="30">
        <f>INVOICE!F126</f>
        <v>4</v>
      </c>
      <c r="F117" s="32">
        <v>1</v>
      </c>
      <c r="G117" s="33">
        <f t="shared" si="1"/>
        <v>20.4044117647059</v>
      </c>
      <c r="H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</row>
    <row r="118" s="5" customFormat="1" ht="20.1" customHeight="1" spans="1:237">
      <c r="A118" s="28" t="str">
        <f>INVOICE!A127</f>
        <v>FBA15DJRC0FC-113</v>
      </c>
      <c r="B118" s="29" t="str">
        <f>INVOICE!B127</f>
        <v>整柜直送</v>
      </c>
      <c r="C118" s="30" t="str">
        <f>INVOICE!C127</f>
        <v>Vacuum Cleaner</v>
      </c>
      <c r="D118" s="31" t="s">
        <v>495</v>
      </c>
      <c r="E118" s="30">
        <f>INVOICE!F127</f>
        <v>4</v>
      </c>
      <c r="F118" s="32">
        <v>1</v>
      </c>
      <c r="G118" s="33">
        <f t="shared" si="1"/>
        <v>20.4044117647059</v>
      </c>
      <c r="H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</row>
    <row r="119" s="5" customFormat="1" ht="20.1" customHeight="1" spans="1:237">
      <c r="A119" s="28" t="str">
        <f>INVOICE!A128</f>
        <v>FBA15DJRC0FC-114</v>
      </c>
      <c r="B119" s="29" t="str">
        <f>INVOICE!B128</f>
        <v>整柜直送</v>
      </c>
      <c r="C119" s="30" t="str">
        <f>INVOICE!C128</f>
        <v>Vacuum Cleaner</v>
      </c>
      <c r="D119" s="31" t="s">
        <v>495</v>
      </c>
      <c r="E119" s="30">
        <f>INVOICE!F128</f>
        <v>4</v>
      </c>
      <c r="F119" s="32">
        <v>1</v>
      </c>
      <c r="G119" s="33">
        <f t="shared" si="1"/>
        <v>20.4044117647059</v>
      </c>
      <c r="H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</row>
    <row r="120" s="5" customFormat="1" ht="20.1" customHeight="1" spans="1:237">
      <c r="A120" s="28" t="str">
        <f>INVOICE!A129</f>
        <v>FBA15DJRC0FC-115</v>
      </c>
      <c r="B120" s="29" t="str">
        <f>INVOICE!B129</f>
        <v>整柜直送</v>
      </c>
      <c r="C120" s="30" t="str">
        <f>INVOICE!C129</f>
        <v>Vacuum Cleaner</v>
      </c>
      <c r="D120" s="31" t="s">
        <v>495</v>
      </c>
      <c r="E120" s="30">
        <f>INVOICE!F129</f>
        <v>4</v>
      </c>
      <c r="F120" s="32">
        <v>1</v>
      </c>
      <c r="G120" s="33">
        <f t="shared" si="1"/>
        <v>20.4044117647059</v>
      </c>
      <c r="H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</row>
    <row r="121" s="5" customFormat="1" ht="20.1" customHeight="1" spans="1:237">
      <c r="A121" s="28" t="str">
        <f>INVOICE!A130</f>
        <v>FBA15DJRC0FC-116</v>
      </c>
      <c r="B121" s="29" t="str">
        <f>INVOICE!B130</f>
        <v>整柜直送</v>
      </c>
      <c r="C121" s="30" t="str">
        <f>INVOICE!C130</f>
        <v>Vacuum Cleaner</v>
      </c>
      <c r="D121" s="31" t="s">
        <v>495</v>
      </c>
      <c r="E121" s="30">
        <f>INVOICE!F130</f>
        <v>4</v>
      </c>
      <c r="F121" s="32">
        <v>1</v>
      </c>
      <c r="G121" s="33">
        <f t="shared" si="1"/>
        <v>20.4044117647059</v>
      </c>
      <c r="H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</row>
    <row r="122" s="5" customFormat="1" ht="20.1" customHeight="1" spans="1:237">
      <c r="A122" s="28" t="str">
        <f>INVOICE!A131</f>
        <v>FBA15DJRC0FC-117</v>
      </c>
      <c r="B122" s="29" t="str">
        <f>INVOICE!B131</f>
        <v>整柜直送</v>
      </c>
      <c r="C122" s="30" t="str">
        <f>INVOICE!C131</f>
        <v>Vacuum Cleaner</v>
      </c>
      <c r="D122" s="31" t="s">
        <v>495</v>
      </c>
      <c r="E122" s="30">
        <f>INVOICE!F131</f>
        <v>4</v>
      </c>
      <c r="F122" s="32">
        <v>1</v>
      </c>
      <c r="G122" s="33">
        <f t="shared" si="1"/>
        <v>20.4044117647059</v>
      </c>
      <c r="H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</row>
    <row r="123" s="5" customFormat="1" ht="20.1" customHeight="1" spans="1:237">
      <c r="A123" s="28" t="str">
        <f>INVOICE!A132</f>
        <v>FBA15DJRC0FC-118</v>
      </c>
      <c r="B123" s="29" t="str">
        <f>INVOICE!B132</f>
        <v>整柜直送</v>
      </c>
      <c r="C123" s="30" t="str">
        <f>INVOICE!C132</f>
        <v>Vacuum Cleaner</v>
      </c>
      <c r="D123" s="31" t="s">
        <v>495</v>
      </c>
      <c r="E123" s="30">
        <f>INVOICE!F132</f>
        <v>4</v>
      </c>
      <c r="F123" s="32">
        <v>1</v>
      </c>
      <c r="G123" s="33">
        <f t="shared" si="1"/>
        <v>20.4044117647059</v>
      </c>
      <c r="H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</row>
    <row r="124" s="5" customFormat="1" ht="20.1" customHeight="1" spans="1:237">
      <c r="A124" s="28" t="str">
        <f>INVOICE!A133</f>
        <v>FBA15DJRC0FC-119</v>
      </c>
      <c r="B124" s="29" t="str">
        <f>INVOICE!B133</f>
        <v>整柜直送</v>
      </c>
      <c r="C124" s="30" t="str">
        <f>INVOICE!C133</f>
        <v>Vacuum Cleaner</v>
      </c>
      <c r="D124" s="31" t="s">
        <v>495</v>
      </c>
      <c r="E124" s="30">
        <f>INVOICE!F133</f>
        <v>4</v>
      </c>
      <c r="F124" s="32">
        <v>1</v>
      </c>
      <c r="G124" s="33">
        <f t="shared" si="1"/>
        <v>20.4044117647059</v>
      </c>
      <c r="H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</row>
    <row r="125" s="5" customFormat="1" ht="20.1" customHeight="1" spans="1:237">
      <c r="A125" s="28" t="str">
        <f>INVOICE!A134</f>
        <v>FBA15DJRC0FC-120</v>
      </c>
      <c r="B125" s="29" t="str">
        <f>INVOICE!B134</f>
        <v>整柜直送</v>
      </c>
      <c r="C125" s="30" t="str">
        <f>INVOICE!C134</f>
        <v>Vacuum Cleaner</v>
      </c>
      <c r="D125" s="31" t="s">
        <v>495</v>
      </c>
      <c r="E125" s="30">
        <f>INVOICE!F134</f>
        <v>4</v>
      </c>
      <c r="F125" s="32">
        <v>1</v>
      </c>
      <c r="G125" s="33">
        <f t="shared" si="1"/>
        <v>20.4044117647059</v>
      </c>
      <c r="H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</row>
    <row r="126" s="5" customFormat="1" ht="20.1" customHeight="1" spans="1:237">
      <c r="A126" s="28" t="str">
        <f>INVOICE!A135</f>
        <v>FBA15DJRC0FC-121</v>
      </c>
      <c r="B126" s="29" t="str">
        <f>INVOICE!B135</f>
        <v>整柜直送</v>
      </c>
      <c r="C126" s="30" t="str">
        <f>INVOICE!C135</f>
        <v>Vacuum Cleaner</v>
      </c>
      <c r="D126" s="31" t="s">
        <v>495</v>
      </c>
      <c r="E126" s="30">
        <f>INVOICE!F135</f>
        <v>4</v>
      </c>
      <c r="F126" s="32">
        <v>1</v>
      </c>
      <c r="G126" s="33">
        <f t="shared" si="1"/>
        <v>20.4044117647059</v>
      </c>
      <c r="H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</row>
    <row r="127" s="5" customFormat="1" ht="20.1" customHeight="1" spans="1:237">
      <c r="A127" s="28" t="str">
        <f>INVOICE!A136</f>
        <v>FBA15DJRC0FC-122</v>
      </c>
      <c r="B127" s="29" t="str">
        <f>INVOICE!B136</f>
        <v>整柜直送</v>
      </c>
      <c r="C127" s="30" t="str">
        <f>INVOICE!C136</f>
        <v>Vacuum Cleaner</v>
      </c>
      <c r="D127" s="31" t="s">
        <v>495</v>
      </c>
      <c r="E127" s="30">
        <f>INVOICE!F136</f>
        <v>4</v>
      </c>
      <c r="F127" s="32">
        <v>1</v>
      </c>
      <c r="G127" s="33">
        <f t="shared" si="1"/>
        <v>20.4044117647059</v>
      </c>
      <c r="H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</row>
    <row r="128" s="5" customFormat="1" ht="20.1" customHeight="1" spans="1:237">
      <c r="A128" s="28" t="str">
        <f>INVOICE!A137</f>
        <v>FBA15DJRC0FC-123</v>
      </c>
      <c r="B128" s="29" t="str">
        <f>INVOICE!B137</f>
        <v>整柜直送</v>
      </c>
      <c r="C128" s="30" t="str">
        <f>INVOICE!C137</f>
        <v>Vacuum Cleaner</v>
      </c>
      <c r="D128" s="31" t="s">
        <v>495</v>
      </c>
      <c r="E128" s="30">
        <f>INVOICE!F137</f>
        <v>4</v>
      </c>
      <c r="F128" s="32">
        <v>1</v>
      </c>
      <c r="G128" s="33">
        <f t="shared" si="1"/>
        <v>20.4044117647059</v>
      </c>
      <c r="H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</row>
    <row r="129" s="5" customFormat="1" ht="20.1" customHeight="1" spans="1:237">
      <c r="A129" s="28" t="str">
        <f>INVOICE!A138</f>
        <v>FBA15DJRC0FC-124</v>
      </c>
      <c r="B129" s="29" t="str">
        <f>INVOICE!B138</f>
        <v>整柜直送</v>
      </c>
      <c r="C129" s="30" t="str">
        <f>INVOICE!C138</f>
        <v>Vacuum Cleaner</v>
      </c>
      <c r="D129" s="31" t="s">
        <v>495</v>
      </c>
      <c r="E129" s="30">
        <f>INVOICE!F138</f>
        <v>4</v>
      </c>
      <c r="F129" s="32">
        <v>1</v>
      </c>
      <c r="G129" s="33">
        <f t="shared" si="1"/>
        <v>20.4044117647059</v>
      </c>
      <c r="H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</row>
    <row r="130" s="5" customFormat="1" ht="20.1" customHeight="1" spans="1:237">
      <c r="A130" s="28" t="str">
        <f>INVOICE!A139</f>
        <v>FBA15DJRC0FC-125</v>
      </c>
      <c r="B130" s="29" t="str">
        <f>INVOICE!B139</f>
        <v>整柜直送</v>
      </c>
      <c r="C130" s="30" t="str">
        <f>INVOICE!C139</f>
        <v>Vacuum Cleaner</v>
      </c>
      <c r="D130" s="31" t="s">
        <v>495</v>
      </c>
      <c r="E130" s="30">
        <f>INVOICE!F139</f>
        <v>4</v>
      </c>
      <c r="F130" s="32">
        <v>1</v>
      </c>
      <c r="G130" s="33">
        <f t="shared" si="1"/>
        <v>20.4044117647059</v>
      </c>
      <c r="H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</row>
    <row r="131" s="5" customFormat="1" ht="20.1" customHeight="1" spans="1:237">
      <c r="A131" s="28" t="str">
        <f>INVOICE!A140</f>
        <v>FBA15DJRC0FC-126</v>
      </c>
      <c r="B131" s="29" t="str">
        <f>INVOICE!B140</f>
        <v>整柜直送</v>
      </c>
      <c r="C131" s="30" t="str">
        <f>INVOICE!C140</f>
        <v>Vacuum Cleaner</v>
      </c>
      <c r="D131" s="31" t="s">
        <v>495</v>
      </c>
      <c r="E131" s="30">
        <f>INVOICE!F140</f>
        <v>4</v>
      </c>
      <c r="F131" s="32">
        <v>1</v>
      </c>
      <c r="G131" s="33">
        <f t="shared" si="1"/>
        <v>20.4044117647059</v>
      </c>
      <c r="H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</row>
    <row r="132" s="5" customFormat="1" ht="20.1" customHeight="1" spans="1:237">
      <c r="A132" s="28" t="str">
        <f>INVOICE!A141</f>
        <v>FBA15DJRC0FC-127</v>
      </c>
      <c r="B132" s="29" t="str">
        <f>INVOICE!B141</f>
        <v>整柜直送</v>
      </c>
      <c r="C132" s="30" t="str">
        <f>INVOICE!C141</f>
        <v>Vacuum Cleaner</v>
      </c>
      <c r="D132" s="31" t="s">
        <v>495</v>
      </c>
      <c r="E132" s="30">
        <f>INVOICE!F141</f>
        <v>4</v>
      </c>
      <c r="F132" s="32">
        <v>1</v>
      </c>
      <c r="G132" s="33">
        <f t="shared" si="1"/>
        <v>20.4044117647059</v>
      </c>
      <c r="H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</row>
    <row r="133" s="5" customFormat="1" ht="20.1" customHeight="1" spans="1:237">
      <c r="A133" s="28" t="str">
        <f>INVOICE!A142</f>
        <v>FBA15DJRC0FC-128</v>
      </c>
      <c r="B133" s="29" t="str">
        <f>INVOICE!B142</f>
        <v>整柜直送</v>
      </c>
      <c r="C133" s="30" t="str">
        <f>INVOICE!C142</f>
        <v>Vacuum Cleaner</v>
      </c>
      <c r="D133" s="31" t="s">
        <v>495</v>
      </c>
      <c r="E133" s="30">
        <f>INVOICE!F142</f>
        <v>4</v>
      </c>
      <c r="F133" s="32">
        <v>1</v>
      </c>
      <c r="G133" s="33">
        <f t="shared" si="1"/>
        <v>20.4044117647059</v>
      </c>
      <c r="H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</row>
    <row r="134" s="5" customFormat="1" ht="20.1" customHeight="1" spans="1:237">
      <c r="A134" s="28" t="str">
        <f>INVOICE!A143</f>
        <v>FBA15DJRC0FC-129</v>
      </c>
      <c r="B134" s="29" t="str">
        <f>INVOICE!B143</f>
        <v>整柜直送</v>
      </c>
      <c r="C134" s="30" t="str">
        <f>INVOICE!C143</f>
        <v>Vacuum Cleaner</v>
      </c>
      <c r="D134" s="31" t="s">
        <v>495</v>
      </c>
      <c r="E134" s="30">
        <f>INVOICE!F143</f>
        <v>4</v>
      </c>
      <c r="F134" s="32">
        <v>1</v>
      </c>
      <c r="G134" s="33">
        <f t="shared" ref="G134:G197" si="2">8325/408</f>
        <v>20.4044117647059</v>
      </c>
      <c r="H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</row>
    <row r="135" s="5" customFormat="1" ht="20.1" customHeight="1" spans="1:237">
      <c r="A135" s="28" t="str">
        <f>INVOICE!A144</f>
        <v>FBA15DJRC0FC-130</v>
      </c>
      <c r="B135" s="29" t="str">
        <f>INVOICE!B144</f>
        <v>整柜直送</v>
      </c>
      <c r="C135" s="30" t="str">
        <f>INVOICE!C144</f>
        <v>Vacuum Cleaner</v>
      </c>
      <c r="D135" s="31" t="s">
        <v>495</v>
      </c>
      <c r="E135" s="30">
        <f>INVOICE!F144</f>
        <v>4</v>
      </c>
      <c r="F135" s="32">
        <v>1</v>
      </c>
      <c r="G135" s="33">
        <f t="shared" si="2"/>
        <v>20.4044117647059</v>
      </c>
      <c r="H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</row>
    <row r="136" s="5" customFormat="1" ht="20.1" customHeight="1" spans="1:237">
      <c r="A136" s="28" t="str">
        <f>INVOICE!A145</f>
        <v>FBA15DJRC0FC-131</v>
      </c>
      <c r="B136" s="29" t="str">
        <f>INVOICE!B145</f>
        <v>整柜直送</v>
      </c>
      <c r="C136" s="30" t="str">
        <f>INVOICE!C145</f>
        <v>Vacuum Cleaner</v>
      </c>
      <c r="D136" s="31" t="s">
        <v>495</v>
      </c>
      <c r="E136" s="30">
        <f>INVOICE!F145</f>
        <v>4</v>
      </c>
      <c r="F136" s="32">
        <v>1</v>
      </c>
      <c r="G136" s="33">
        <f t="shared" si="2"/>
        <v>20.4044117647059</v>
      </c>
      <c r="H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</row>
    <row r="137" s="5" customFormat="1" ht="20.1" customHeight="1" spans="1:237">
      <c r="A137" s="28" t="str">
        <f>INVOICE!A146</f>
        <v>FBA15DJRC0FC-132</v>
      </c>
      <c r="B137" s="29" t="str">
        <f>INVOICE!B146</f>
        <v>整柜直送</v>
      </c>
      <c r="C137" s="30" t="str">
        <f>INVOICE!C146</f>
        <v>Vacuum Cleaner</v>
      </c>
      <c r="D137" s="31" t="s">
        <v>495</v>
      </c>
      <c r="E137" s="30">
        <f>INVOICE!F146</f>
        <v>4</v>
      </c>
      <c r="F137" s="32">
        <v>1</v>
      </c>
      <c r="G137" s="33">
        <f t="shared" si="2"/>
        <v>20.4044117647059</v>
      </c>
      <c r="H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</row>
    <row r="138" s="5" customFormat="1" ht="20.1" customHeight="1" spans="1:237">
      <c r="A138" s="28" t="str">
        <f>INVOICE!A147</f>
        <v>FBA15DJRC0FC-133</v>
      </c>
      <c r="B138" s="29" t="str">
        <f>INVOICE!B147</f>
        <v>整柜直送</v>
      </c>
      <c r="C138" s="30" t="str">
        <f>INVOICE!C147</f>
        <v>Vacuum Cleaner</v>
      </c>
      <c r="D138" s="31" t="s">
        <v>495</v>
      </c>
      <c r="E138" s="30">
        <f>INVOICE!F147</f>
        <v>4</v>
      </c>
      <c r="F138" s="32">
        <v>1</v>
      </c>
      <c r="G138" s="33">
        <f t="shared" si="2"/>
        <v>20.4044117647059</v>
      </c>
      <c r="H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</row>
    <row r="139" s="5" customFormat="1" ht="20.1" customHeight="1" spans="1:237">
      <c r="A139" s="28" t="str">
        <f>INVOICE!A148</f>
        <v>FBA15DJRC0FC-134</v>
      </c>
      <c r="B139" s="29" t="str">
        <f>INVOICE!B148</f>
        <v>整柜直送</v>
      </c>
      <c r="C139" s="30" t="str">
        <f>INVOICE!C148</f>
        <v>Vacuum Cleaner</v>
      </c>
      <c r="D139" s="31" t="s">
        <v>495</v>
      </c>
      <c r="E139" s="30">
        <f>INVOICE!F148</f>
        <v>4</v>
      </c>
      <c r="F139" s="32">
        <v>1</v>
      </c>
      <c r="G139" s="33">
        <f t="shared" si="2"/>
        <v>20.4044117647059</v>
      </c>
      <c r="H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</row>
    <row r="140" s="5" customFormat="1" ht="20.1" customHeight="1" spans="1:237">
      <c r="A140" s="28" t="str">
        <f>INVOICE!A149</f>
        <v>FBA15DJRC0FC-135</v>
      </c>
      <c r="B140" s="29" t="str">
        <f>INVOICE!B149</f>
        <v>整柜直送</v>
      </c>
      <c r="C140" s="30" t="str">
        <f>INVOICE!C149</f>
        <v>Vacuum Cleaner</v>
      </c>
      <c r="D140" s="31" t="s">
        <v>495</v>
      </c>
      <c r="E140" s="30">
        <f>INVOICE!F149</f>
        <v>4</v>
      </c>
      <c r="F140" s="32">
        <v>1</v>
      </c>
      <c r="G140" s="33">
        <f t="shared" si="2"/>
        <v>20.4044117647059</v>
      </c>
      <c r="H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</row>
    <row r="141" s="5" customFormat="1" ht="20.1" customHeight="1" spans="1:237">
      <c r="A141" s="28" t="str">
        <f>INVOICE!A150</f>
        <v>FBA15DJRC0FC-136</v>
      </c>
      <c r="B141" s="29" t="str">
        <f>INVOICE!B150</f>
        <v>整柜直送</v>
      </c>
      <c r="C141" s="30" t="str">
        <f>INVOICE!C150</f>
        <v>Vacuum Cleaner</v>
      </c>
      <c r="D141" s="31" t="s">
        <v>495</v>
      </c>
      <c r="E141" s="30">
        <f>INVOICE!F150</f>
        <v>4</v>
      </c>
      <c r="F141" s="32">
        <v>1</v>
      </c>
      <c r="G141" s="33">
        <f t="shared" si="2"/>
        <v>20.4044117647059</v>
      </c>
      <c r="H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</row>
    <row r="142" s="5" customFormat="1" ht="20.1" customHeight="1" spans="1:237">
      <c r="A142" s="28" t="str">
        <f>INVOICE!A151</f>
        <v>FBA15DJRC0FC-137</v>
      </c>
      <c r="B142" s="29" t="str">
        <f>INVOICE!B151</f>
        <v>整柜直送</v>
      </c>
      <c r="C142" s="30" t="str">
        <f>INVOICE!C151</f>
        <v>Vacuum Cleaner</v>
      </c>
      <c r="D142" s="31" t="s">
        <v>495</v>
      </c>
      <c r="E142" s="30">
        <f>INVOICE!F151</f>
        <v>4</v>
      </c>
      <c r="F142" s="32">
        <v>1</v>
      </c>
      <c r="G142" s="33">
        <f t="shared" si="2"/>
        <v>20.4044117647059</v>
      </c>
      <c r="H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</row>
    <row r="143" s="5" customFormat="1" ht="20.1" customHeight="1" spans="1:237">
      <c r="A143" s="28" t="str">
        <f>INVOICE!A152</f>
        <v>FBA15DJRC0FC-138</v>
      </c>
      <c r="B143" s="29" t="str">
        <f>INVOICE!B152</f>
        <v>整柜直送</v>
      </c>
      <c r="C143" s="30" t="str">
        <f>INVOICE!C152</f>
        <v>Vacuum Cleaner</v>
      </c>
      <c r="D143" s="31" t="s">
        <v>495</v>
      </c>
      <c r="E143" s="30">
        <f>INVOICE!F152</f>
        <v>4</v>
      </c>
      <c r="F143" s="32">
        <v>1</v>
      </c>
      <c r="G143" s="33">
        <f t="shared" si="2"/>
        <v>20.4044117647059</v>
      </c>
      <c r="H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</row>
    <row r="144" s="5" customFormat="1" ht="20.1" customHeight="1" spans="1:237">
      <c r="A144" s="28" t="str">
        <f>INVOICE!A153</f>
        <v>FBA15DJRC0FC-139</v>
      </c>
      <c r="B144" s="29" t="str">
        <f>INVOICE!B153</f>
        <v>整柜直送</v>
      </c>
      <c r="C144" s="30" t="str">
        <f>INVOICE!C153</f>
        <v>Vacuum Cleaner</v>
      </c>
      <c r="D144" s="31" t="s">
        <v>495</v>
      </c>
      <c r="E144" s="30">
        <f>INVOICE!F153</f>
        <v>4</v>
      </c>
      <c r="F144" s="32">
        <v>1</v>
      </c>
      <c r="G144" s="33">
        <f t="shared" si="2"/>
        <v>20.4044117647059</v>
      </c>
      <c r="H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</row>
    <row r="145" s="5" customFormat="1" ht="20.1" customHeight="1" spans="1:237">
      <c r="A145" s="28" t="str">
        <f>INVOICE!A154</f>
        <v>FBA15DJRC0FC-140</v>
      </c>
      <c r="B145" s="29" t="str">
        <f>INVOICE!B154</f>
        <v>整柜直送</v>
      </c>
      <c r="C145" s="30" t="str">
        <f>INVOICE!C154</f>
        <v>Vacuum Cleaner</v>
      </c>
      <c r="D145" s="31" t="s">
        <v>495</v>
      </c>
      <c r="E145" s="30">
        <f>INVOICE!F154</f>
        <v>4</v>
      </c>
      <c r="F145" s="32">
        <v>1</v>
      </c>
      <c r="G145" s="33">
        <f t="shared" si="2"/>
        <v>20.4044117647059</v>
      </c>
      <c r="H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</row>
    <row r="146" s="5" customFormat="1" ht="20.1" customHeight="1" spans="1:237">
      <c r="A146" s="28" t="str">
        <f>INVOICE!A155</f>
        <v>FBA15DJRC0FC-141</v>
      </c>
      <c r="B146" s="29" t="str">
        <f>INVOICE!B155</f>
        <v>整柜直送</v>
      </c>
      <c r="C146" s="30" t="str">
        <f>INVOICE!C155</f>
        <v>Vacuum Cleaner</v>
      </c>
      <c r="D146" s="31" t="s">
        <v>495</v>
      </c>
      <c r="E146" s="30">
        <f>INVOICE!F155</f>
        <v>4</v>
      </c>
      <c r="F146" s="32">
        <v>1</v>
      </c>
      <c r="G146" s="33">
        <f t="shared" si="2"/>
        <v>20.4044117647059</v>
      </c>
      <c r="H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</row>
    <row r="147" s="5" customFormat="1" ht="20.1" customHeight="1" spans="1:237">
      <c r="A147" s="28" t="str">
        <f>INVOICE!A156</f>
        <v>FBA15DJRC0FC-142</v>
      </c>
      <c r="B147" s="29" t="str">
        <f>INVOICE!B156</f>
        <v>整柜直送</v>
      </c>
      <c r="C147" s="30" t="str">
        <f>INVOICE!C156</f>
        <v>Vacuum Cleaner</v>
      </c>
      <c r="D147" s="31" t="s">
        <v>495</v>
      </c>
      <c r="E147" s="30">
        <f>INVOICE!F156</f>
        <v>4</v>
      </c>
      <c r="F147" s="32">
        <v>1</v>
      </c>
      <c r="G147" s="33">
        <f t="shared" si="2"/>
        <v>20.4044117647059</v>
      </c>
      <c r="H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</row>
    <row r="148" s="5" customFormat="1" ht="20.1" customHeight="1" spans="1:237">
      <c r="A148" s="28" t="str">
        <f>INVOICE!A157</f>
        <v>FBA15DJRC0FC-143</v>
      </c>
      <c r="B148" s="29" t="str">
        <f>INVOICE!B157</f>
        <v>整柜直送</v>
      </c>
      <c r="C148" s="30" t="str">
        <f>INVOICE!C157</f>
        <v>Vacuum Cleaner</v>
      </c>
      <c r="D148" s="31" t="s">
        <v>495</v>
      </c>
      <c r="E148" s="30">
        <f>INVOICE!F157</f>
        <v>4</v>
      </c>
      <c r="F148" s="32">
        <v>1</v>
      </c>
      <c r="G148" s="33">
        <f t="shared" si="2"/>
        <v>20.4044117647059</v>
      </c>
      <c r="H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</row>
    <row r="149" s="5" customFormat="1" ht="20.1" customHeight="1" spans="1:237">
      <c r="A149" s="28" t="str">
        <f>INVOICE!A158</f>
        <v>FBA15DJRC0FC-144</v>
      </c>
      <c r="B149" s="29" t="str">
        <f>INVOICE!B158</f>
        <v>整柜直送</v>
      </c>
      <c r="C149" s="30" t="str">
        <f>INVOICE!C158</f>
        <v>Vacuum Cleaner</v>
      </c>
      <c r="D149" s="31" t="s">
        <v>495</v>
      </c>
      <c r="E149" s="30">
        <f>INVOICE!F158</f>
        <v>4</v>
      </c>
      <c r="F149" s="32">
        <v>1</v>
      </c>
      <c r="G149" s="33">
        <f t="shared" si="2"/>
        <v>20.4044117647059</v>
      </c>
      <c r="H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</row>
    <row r="150" s="5" customFormat="1" ht="20.1" customHeight="1" spans="1:237">
      <c r="A150" s="28" t="str">
        <f>INVOICE!A159</f>
        <v>FBA15DJRC0FC-145</v>
      </c>
      <c r="B150" s="29" t="str">
        <f>INVOICE!B159</f>
        <v>整柜直送</v>
      </c>
      <c r="C150" s="30" t="str">
        <f>INVOICE!C159</f>
        <v>Vacuum Cleaner</v>
      </c>
      <c r="D150" s="31" t="s">
        <v>495</v>
      </c>
      <c r="E150" s="30">
        <f>INVOICE!F159</f>
        <v>4</v>
      </c>
      <c r="F150" s="32">
        <v>1</v>
      </c>
      <c r="G150" s="33">
        <f t="shared" si="2"/>
        <v>20.4044117647059</v>
      </c>
      <c r="H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</row>
    <row r="151" s="5" customFormat="1" ht="20.1" customHeight="1" spans="1:237">
      <c r="A151" s="28" t="str">
        <f>INVOICE!A160</f>
        <v>FBA15DJRC0FC-146</v>
      </c>
      <c r="B151" s="29" t="str">
        <f>INVOICE!B160</f>
        <v>整柜直送</v>
      </c>
      <c r="C151" s="30" t="str">
        <f>INVOICE!C160</f>
        <v>Vacuum Cleaner</v>
      </c>
      <c r="D151" s="31" t="s">
        <v>495</v>
      </c>
      <c r="E151" s="30">
        <f>INVOICE!F160</f>
        <v>4</v>
      </c>
      <c r="F151" s="32">
        <v>1</v>
      </c>
      <c r="G151" s="33">
        <f t="shared" si="2"/>
        <v>20.4044117647059</v>
      </c>
      <c r="H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</row>
    <row r="152" s="5" customFormat="1" ht="20.1" customHeight="1" spans="1:237">
      <c r="A152" s="28" t="str">
        <f>INVOICE!A161</f>
        <v>FBA15DJRC0FC-147</v>
      </c>
      <c r="B152" s="29" t="str">
        <f>INVOICE!B161</f>
        <v>整柜直送</v>
      </c>
      <c r="C152" s="30" t="str">
        <f>INVOICE!C161</f>
        <v>Vacuum Cleaner</v>
      </c>
      <c r="D152" s="31" t="s">
        <v>495</v>
      </c>
      <c r="E152" s="30">
        <f>INVOICE!F161</f>
        <v>4</v>
      </c>
      <c r="F152" s="32">
        <v>1</v>
      </c>
      <c r="G152" s="33">
        <f t="shared" si="2"/>
        <v>20.4044117647059</v>
      </c>
      <c r="H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</row>
    <row r="153" s="5" customFormat="1" ht="20.1" customHeight="1" spans="1:237">
      <c r="A153" s="28" t="str">
        <f>INVOICE!A162</f>
        <v>FBA15DJRC0FC-148</v>
      </c>
      <c r="B153" s="29" t="str">
        <f>INVOICE!B162</f>
        <v>整柜直送</v>
      </c>
      <c r="C153" s="30" t="str">
        <f>INVOICE!C162</f>
        <v>Vacuum Cleaner</v>
      </c>
      <c r="D153" s="31" t="s">
        <v>495</v>
      </c>
      <c r="E153" s="30">
        <f>INVOICE!F162</f>
        <v>4</v>
      </c>
      <c r="F153" s="32">
        <v>1</v>
      </c>
      <c r="G153" s="33">
        <f t="shared" si="2"/>
        <v>20.4044117647059</v>
      </c>
      <c r="H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</row>
    <row r="154" s="5" customFormat="1" ht="20.1" customHeight="1" spans="1:237">
      <c r="A154" s="28" t="str">
        <f>INVOICE!A163</f>
        <v>FBA15DJRC0FC-149</v>
      </c>
      <c r="B154" s="29" t="str">
        <f>INVOICE!B163</f>
        <v>整柜直送</v>
      </c>
      <c r="C154" s="30" t="str">
        <f>INVOICE!C163</f>
        <v>Vacuum Cleaner</v>
      </c>
      <c r="D154" s="31" t="s">
        <v>495</v>
      </c>
      <c r="E154" s="30">
        <f>INVOICE!F163</f>
        <v>4</v>
      </c>
      <c r="F154" s="32">
        <v>1</v>
      </c>
      <c r="G154" s="33">
        <f t="shared" si="2"/>
        <v>20.4044117647059</v>
      </c>
      <c r="H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</row>
    <row r="155" s="5" customFormat="1" ht="20.1" customHeight="1" spans="1:237">
      <c r="A155" s="28" t="str">
        <f>INVOICE!A164</f>
        <v>FBA15DJRC0FC-150</v>
      </c>
      <c r="B155" s="29" t="str">
        <f>INVOICE!B164</f>
        <v>整柜直送</v>
      </c>
      <c r="C155" s="30" t="str">
        <f>INVOICE!C164</f>
        <v>Vacuum Cleaner</v>
      </c>
      <c r="D155" s="31" t="s">
        <v>495</v>
      </c>
      <c r="E155" s="30">
        <f>INVOICE!F164</f>
        <v>4</v>
      </c>
      <c r="F155" s="32">
        <v>1</v>
      </c>
      <c r="G155" s="33">
        <f t="shared" si="2"/>
        <v>20.4044117647059</v>
      </c>
      <c r="H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</row>
    <row r="156" s="5" customFormat="1" ht="20.1" customHeight="1" spans="1:237">
      <c r="A156" s="28" t="str">
        <f>INVOICE!A165</f>
        <v>FBA15DJRC0FC-151</v>
      </c>
      <c r="B156" s="29" t="str">
        <f>INVOICE!B165</f>
        <v>整柜直送</v>
      </c>
      <c r="C156" s="30" t="str">
        <f>INVOICE!C165</f>
        <v>Vacuum Cleaner</v>
      </c>
      <c r="D156" s="31" t="s">
        <v>495</v>
      </c>
      <c r="E156" s="30">
        <f>INVOICE!F165</f>
        <v>4</v>
      </c>
      <c r="F156" s="32">
        <v>1</v>
      </c>
      <c r="G156" s="33">
        <f t="shared" si="2"/>
        <v>20.4044117647059</v>
      </c>
      <c r="H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</row>
    <row r="157" s="5" customFormat="1" ht="20.1" customHeight="1" spans="1:237">
      <c r="A157" s="28" t="str">
        <f>INVOICE!A166</f>
        <v>FBA15DJRC0FC-152</v>
      </c>
      <c r="B157" s="29" t="str">
        <f>INVOICE!B166</f>
        <v>整柜直送</v>
      </c>
      <c r="C157" s="30" t="str">
        <f>INVOICE!C166</f>
        <v>Vacuum Cleaner</v>
      </c>
      <c r="D157" s="31" t="s">
        <v>495</v>
      </c>
      <c r="E157" s="30">
        <f>INVOICE!F166</f>
        <v>4</v>
      </c>
      <c r="F157" s="32">
        <v>1</v>
      </c>
      <c r="G157" s="33">
        <f t="shared" si="2"/>
        <v>20.4044117647059</v>
      </c>
      <c r="H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</row>
    <row r="158" s="5" customFormat="1" ht="20.1" customHeight="1" spans="1:237">
      <c r="A158" s="28" t="str">
        <f>INVOICE!A167</f>
        <v>FBA15DJRC0FC-153</v>
      </c>
      <c r="B158" s="29" t="str">
        <f>INVOICE!B167</f>
        <v>整柜直送</v>
      </c>
      <c r="C158" s="30" t="str">
        <f>INVOICE!C167</f>
        <v>Vacuum Cleaner</v>
      </c>
      <c r="D158" s="31" t="s">
        <v>495</v>
      </c>
      <c r="E158" s="30">
        <f>INVOICE!F167</f>
        <v>4</v>
      </c>
      <c r="F158" s="32">
        <v>1</v>
      </c>
      <c r="G158" s="33">
        <f t="shared" si="2"/>
        <v>20.4044117647059</v>
      </c>
      <c r="H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</row>
    <row r="159" s="5" customFormat="1" ht="20.1" customHeight="1" spans="1:237">
      <c r="A159" s="28" t="str">
        <f>INVOICE!A168</f>
        <v>FBA15DJRC0FC-154</v>
      </c>
      <c r="B159" s="29" t="str">
        <f>INVOICE!B168</f>
        <v>整柜直送</v>
      </c>
      <c r="C159" s="30" t="str">
        <f>INVOICE!C168</f>
        <v>Vacuum Cleaner</v>
      </c>
      <c r="D159" s="31" t="s">
        <v>495</v>
      </c>
      <c r="E159" s="30">
        <f>INVOICE!F168</f>
        <v>4</v>
      </c>
      <c r="F159" s="32">
        <v>1</v>
      </c>
      <c r="G159" s="33">
        <f t="shared" si="2"/>
        <v>20.4044117647059</v>
      </c>
      <c r="H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</row>
    <row r="160" s="5" customFormat="1" ht="20.1" customHeight="1" spans="1:237">
      <c r="A160" s="28" t="str">
        <f>INVOICE!A169</f>
        <v>FBA15DJRC0FC-155</v>
      </c>
      <c r="B160" s="29" t="str">
        <f>INVOICE!B169</f>
        <v>整柜直送</v>
      </c>
      <c r="C160" s="30" t="str">
        <f>INVOICE!C169</f>
        <v>Vacuum Cleaner</v>
      </c>
      <c r="D160" s="31" t="s">
        <v>495</v>
      </c>
      <c r="E160" s="30">
        <f>INVOICE!F169</f>
        <v>4</v>
      </c>
      <c r="F160" s="32">
        <v>1</v>
      </c>
      <c r="G160" s="33">
        <f t="shared" si="2"/>
        <v>20.4044117647059</v>
      </c>
      <c r="H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</row>
    <row r="161" s="5" customFormat="1" ht="20.1" customHeight="1" spans="1:237">
      <c r="A161" s="28" t="str">
        <f>INVOICE!A170</f>
        <v>FBA15DJRC0FC-156</v>
      </c>
      <c r="B161" s="29" t="str">
        <f>INVOICE!B170</f>
        <v>整柜直送</v>
      </c>
      <c r="C161" s="30" t="str">
        <f>INVOICE!C170</f>
        <v>Vacuum Cleaner</v>
      </c>
      <c r="D161" s="31" t="s">
        <v>495</v>
      </c>
      <c r="E161" s="30">
        <f>INVOICE!F170</f>
        <v>4</v>
      </c>
      <c r="F161" s="32">
        <v>1</v>
      </c>
      <c r="G161" s="33">
        <f t="shared" si="2"/>
        <v>20.4044117647059</v>
      </c>
      <c r="H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</row>
    <row r="162" s="5" customFormat="1" ht="20.1" customHeight="1" spans="1:237">
      <c r="A162" s="28" t="str">
        <f>INVOICE!A171</f>
        <v>FBA15DJRC0FC-157</v>
      </c>
      <c r="B162" s="29" t="str">
        <f>INVOICE!B171</f>
        <v>整柜直送</v>
      </c>
      <c r="C162" s="30" t="str">
        <f>INVOICE!C171</f>
        <v>Vacuum Cleaner</v>
      </c>
      <c r="D162" s="31" t="s">
        <v>495</v>
      </c>
      <c r="E162" s="30">
        <f>INVOICE!F171</f>
        <v>4</v>
      </c>
      <c r="F162" s="32">
        <v>1</v>
      </c>
      <c r="G162" s="33">
        <f t="shared" si="2"/>
        <v>20.4044117647059</v>
      </c>
      <c r="H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</row>
    <row r="163" s="5" customFormat="1" ht="20.1" customHeight="1" spans="1:237">
      <c r="A163" s="28" t="str">
        <f>INVOICE!A172</f>
        <v>FBA15DJRC0FC-158</v>
      </c>
      <c r="B163" s="29" t="str">
        <f>INVOICE!B172</f>
        <v>整柜直送</v>
      </c>
      <c r="C163" s="30" t="str">
        <f>INVOICE!C172</f>
        <v>Vacuum Cleaner</v>
      </c>
      <c r="D163" s="31" t="s">
        <v>495</v>
      </c>
      <c r="E163" s="30">
        <f>INVOICE!F172</f>
        <v>4</v>
      </c>
      <c r="F163" s="32">
        <v>1</v>
      </c>
      <c r="G163" s="33">
        <f t="shared" si="2"/>
        <v>20.4044117647059</v>
      </c>
      <c r="H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</row>
    <row r="164" s="5" customFormat="1" ht="20.1" customHeight="1" spans="1:237">
      <c r="A164" s="28" t="str">
        <f>INVOICE!A173</f>
        <v>FBA15DJRC0FC-159</v>
      </c>
      <c r="B164" s="29" t="str">
        <f>INVOICE!B173</f>
        <v>整柜直送</v>
      </c>
      <c r="C164" s="30" t="str">
        <f>INVOICE!C173</f>
        <v>Vacuum Cleaner</v>
      </c>
      <c r="D164" s="31" t="s">
        <v>495</v>
      </c>
      <c r="E164" s="30">
        <f>INVOICE!F173</f>
        <v>4</v>
      </c>
      <c r="F164" s="32">
        <v>1</v>
      </c>
      <c r="G164" s="33">
        <f t="shared" si="2"/>
        <v>20.4044117647059</v>
      </c>
      <c r="H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</row>
    <row r="165" s="5" customFormat="1" ht="20.1" customHeight="1" spans="1:237">
      <c r="A165" s="28" t="str">
        <f>INVOICE!A174</f>
        <v>FBA15DJRC0FC-160</v>
      </c>
      <c r="B165" s="29" t="str">
        <f>INVOICE!B174</f>
        <v>整柜直送</v>
      </c>
      <c r="C165" s="30" t="str">
        <f>INVOICE!C174</f>
        <v>Vacuum Cleaner</v>
      </c>
      <c r="D165" s="31" t="s">
        <v>495</v>
      </c>
      <c r="E165" s="30">
        <f>INVOICE!F174</f>
        <v>4</v>
      </c>
      <c r="F165" s="32">
        <v>1</v>
      </c>
      <c r="G165" s="33">
        <f t="shared" si="2"/>
        <v>20.4044117647059</v>
      </c>
      <c r="H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</row>
    <row r="166" s="5" customFormat="1" ht="20.1" customHeight="1" spans="1:237">
      <c r="A166" s="28" t="str">
        <f>INVOICE!A175</f>
        <v>FBA15DJRC0FC-161</v>
      </c>
      <c r="B166" s="29" t="str">
        <f>INVOICE!B175</f>
        <v>整柜直送</v>
      </c>
      <c r="C166" s="30" t="str">
        <f>INVOICE!C175</f>
        <v>Vacuum Cleaner</v>
      </c>
      <c r="D166" s="31" t="s">
        <v>495</v>
      </c>
      <c r="E166" s="30">
        <f>INVOICE!F175</f>
        <v>4</v>
      </c>
      <c r="F166" s="32">
        <v>1</v>
      </c>
      <c r="G166" s="33">
        <f t="shared" si="2"/>
        <v>20.4044117647059</v>
      </c>
      <c r="H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</row>
    <row r="167" s="5" customFormat="1" ht="20.1" customHeight="1" spans="1:237">
      <c r="A167" s="28" t="str">
        <f>INVOICE!A176</f>
        <v>FBA15DJRC0FC-162</v>
      </c>
      <c r="B167" s="29" t="str">
        <f>INVOICE!B176</f>
        <v>整柜直送</v>
      </c>
      <c r="C167" s="30" t="str">
        <f>INVOICE!C176</f>
        <v>Vacuum Cleaner</v>
      </c>
      <c r="D167" s="31" t="s">
        <v>495</v>
      </c>
      <c r="E167" s="30">
        <f>INVOICE!F176</f>
        <v>4</v>
      </c>
      <c r="F167" s="32">
        <v>1</v>
      </c>
      <c r="G167" s="33">
        <f t="shared" si="2"/>
        <v>20.4044117647059</v>
      </c>
      <c r="H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</row>
    <row r="168" s="5" customFormat="1" ht="20.1" customHeight="1" spans="1:237">
      <c r="A168" s="28" t="str">
        <f>INVOICE!A177</f>
        <v>FBA15DJRC0FC-163</v>
      </c>
      <c r="B168" s="29" t="str">
        <f>INVOICE!B177</f>
        <v>整柜直送</v>
      </c>
      <c r="C168" s="30" t="str">
        <f>INVOICE!C177</f>
        <v>Vacuum Cleaner</v>
      </c>
      <c r="D168" s="31" t="s">
        <v>495</v>
      </c>
      <c r="E168" s="30">
        <f>INVOICE!F177</f>
        <v>4</v>
      </c>
      <c r="F168" s="32">
        <v>1</v>
      </c>
      <c r="G168" s="33">
        <f t="shared" si="2"/>
        <v>20.4044117647059</v>
      </c>
      <c r="H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</row>
    <row r="169" s="5" customFormat="1" ht="20.1" customHeight="1" spans="1:237">
      <c r="A169" s="28" t="str">
        <f>INVOICE!A178</f>
        <v>FBA15DJRC0FC-164</v>
      </c>
      <c r="B169" s="29" t="str">
        <f>INVOICE!B178</f>
        <v>整柜直送</v>
      </c>
      <c r="C169" s="30" t="str">
        <f>INVOICE!C178</f>
        <v>Vacuum Cleaner</v>
      </c>
      <c r="D169" s="31" t="s">
        <v>495</v>
      </c>
      <c r="E169" s="30">
        <f>INVOICE!F178</f>
        <v>4</v>
      </c>
      <c r="F169" s="32">
        <v>1</v>
      </c>
      <c r="G169" s="33">
        <f t="shared" si="2"/>
        <v>20.4044117647059</v>
      </c>
      <c r="H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</row>
    <row r="170" s="5" customFormat="1" ht="20.1" customHeight="1" spans="1:237">
      <c r="A170" s="28" t="str">
        <f>INVOICE!A179</f>
        <v>FBA15DJRC0FC-165</v>
      </c>
      <c r="B170" s="29" t="str">
        <f>INVOICE!B179</f>
        <v>整柜直送</v>
      </c>
      <c r="C170" s="30" t="str">
        <f>INVOICE!C179</f>
        <v>Vacuum Cleaner</v>
      </c>
      <c r="D170" s="31" t="s">
        <v>495</v>
      </c>
      <c r="E170" s="30">
        <f>INVOICE!F179</f>
        <v>4</v>
      </c>
      <c r="F170" s="32">
        <v>1</v>
      </c>
      <c r="G170" s="33">
        <f t="shared" si="2"/>
        <v>20.4044117647059</v>
      </c>
      <c r="H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</row>
    <row r="171" s="5" customFormat="1" ht="20.1" customHeight="1" spans="1:237">
      <c r="A171" s="28" t="str">
        <f>INVOICE!A180</f>
        <v>FBA15DJRC0FC-166</v>
      </c>
      <c r="B171" s="29" t="str">
        <f>INVOICE!B180</f>
        <v>整柜直送</v>
      </c>
      <c r="C171" s="30" t="str">
        <f>INVOICE!C180</f>
        <v>Vacuum Cleaner</v>
      </c>
      <c r="D171" s="31" t="s">
        <v>495</v>
      </c>
      <c r="E171" s="30">
        <f>INVOICE!F180</f>
        <v>4</v>
      </c>
      <c r="F171" s="32">
        <v>1</v>
      </c>
      <c r="G171" s="33">
        <f t="shared" si="2"/>
        <v>20.4044117647059</v>
      </c>
      <c r="H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</row>
    <row r="172" s="5" customFormat="1" ht="20.1" customHeight="1" spans="1:237">
      <c r="A172" s="28" t="str">
        <f>INVOICE!A181</f>
        <v>FBA15DJRC0FC-167</v>
      </c>
      <c r="B172" s="29" t="str">
        <f>INVOICE!B181</f>
        <v>整柜直送</v>
      </c>
      <c r="C172" s="30" t="str">
        <f>INVOICE!C181</f>
        <v>Vacuum Cleaner</v>
      </c>
      <c r="D172" s="31" t="s">
        <v>495</v>
      </c>
      <c r="E172" s="30">
        <f>INVOICE!F181</f>
        <v>4</v>
      </c>
      <c r="F172" s="32">
        <v>1</v>
      </c>
      <c r="G172" s="33">
        <f t="shared" si="2"/>
        <v>20.4044117647059</v>
      </c>
      <c r="H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</row>
    <row r="173" s="5" customFormat="1" ht="20.1" customHeight="1" spans="1:237">
      <c r="A173" s="28" t="str">
        <f>INVOICE!A182</f>
        <v>FBA15DJRC0FC-168</v>
      </c>
      <c r="B173" s="29" t="str">
        <f>INVOICE!B182</f>
        <v>整柜直送</v>
      </c>
      <c r="C173" s="30" t="str">
        <f>INVOICE!C182</f>
        <v>Vacuum Cleaner</v>
      </c>
      <c r="D173" s="31" t="s">
        <v>495</v>
      </c>
      <c r="E173" s="30">
        <f>INVOICE!F182</f>
        <v>4</v>
      </c>
      <c r="F173" s="32">
        <v>1</v>
      </c>
      <c r="G173" s="33">
        <f t="shared" si="2"/>
        <v>20.4044117647059</v>
      </c>
      <c r="H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</row>
    <row r="174" s="5" customFormat="1" ht="20.1" customHeight="1" spans="1:237">
      <c r="A174" s="28" t="str">
        <f>INVOICE!A183</f>
        <v>FBA15DJRC0FC-169</v>
      </c>
      <c r="B174" s="29" t="str">
        <f>INVOICE!B183</f>
        <v>整柜直送</v>
      </c>
      <c r="C174" s="30" t="str">
        <f>INVOICE!C183</f>
        <v>Vacuum Cleaner</v>
      </c>
      <c r="D174" s="31" t="s">
        <v>495</v>
      </c>
      <c r="E174" s="30">
        <f>INVOICE!F183</f>
        <v>4</v>
      </c>
      <c r="F174" s="32">
        <v>1</v>
      </c>
      <c r="G174" s="33">
        <f t="shared" si="2"/>
        <v>20.4044117647059</v>
      </c>
      <c r="H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</row>
    <row r="175" s="5" customFormat="1" ht="20.1" customHeight="1" spans="1:237">
      <c r="A175" s="28" t="str">
        <f>INVOICE!A184</f>
        <v>FBA15DJRC0FC-170</v>
      </c>
      <c r="B175" s="29" t="str">
        <f>INVOICE!B184</f>
        <v>整柜直送</v>
      </c>
      <c r="C175" s="30" t="str">
        <f>INVOICE!C184</f>
        <v>Vacuum Cleaner</v>
      </c>
      <c r="D175" s="31" t="s">
        <v>495</v>
      </c>
      <c r="E175" s="30">
        <f>INVOICE!F184</f>
        <v>4</v>
      </c>
      <c r="F175" s="32">
        <v>1</v>
      </c>
      <c r="G175" s="33">
        <f t="shared" si="2"/>
        <v>20.4044117647059</v>
      </c>
      <c r="H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</row>
    <row r="176" s="5" customFormat="1" ht="20.1" customHeight="1" spans="1:237">
      <c r="A176" s="28" t="str">
        <f>INVOICE!A185</f>
        <v>FBA15DJRC0FC-171</v>
      </c>
      <c r="B176" s="29" t="str">
        <f>INVOICE!B185</f>
        <v>整柜直送</v>
      </c>
      <c r="C176" s="30" t="str">
        <f>INVOICE!C185</f>
        <v>Vacuum Cleaner</v>
      </c>
      <c r="D176" s="31" t="s">
        <v>495</v>
      </c>
      <c r="E176" s="30">
        <f>INVOICE!F185</f>
        <v>4</v>
      </c>
      <c r="F176" s="32">
        <v>1</v>
      </c>
      <c r="G176" s="33">
        <f t="shared" si="2"/>
        <v>20.4044117647059</v>
      </c>
      <c r="H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</row>
    <row r="177" s="5" customFormat="1" ht="20.1" customHeight="1" spans="1:237">
      <c r="A177" s="28" t="str">
        <f>INVOICE!A186</f>
        <v>FBA15DJRC0FC-172</v>
      </c>
      <c r="B177" s="29" t="str">
        <f>INVOICE!B186</f>
        <v>整柜直送</v>
      </c>
      <c r="C177" s="30" t="str">
        <f>INVOICE!C186</f>
        <v>Vacuum Cleaner</v>
      </c>
      <c r="D177" s="31" t="s">
        <v>495</v>
      </c>
      <c r="E177" s="30">
        <f>INVOICE!F186</f>
        <v>4</v>
      </c>
      <c r="F177" s="32">
        <v>1</v>
      </c>
      <c r="G177" s="33">
        <f t="shared" si="2"/>
        <v>20.4044117647059</v>
      </c>
      <c r="H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</row>
    <row r="178" s="5" customFormat="1" ht="20.1" customHeight="1" spans="1:237">
      <c r="A178" s="28" t="str">
        <f>INVOICE!A187</f>
        <v>FBA15DJRC0FC-173</v>
      </c>
      <c r="B178" s="29" t="str">
        <f>INVOICE!B187</f>
        <v>整柜直送</v>
      </c>
      <c r="C178" s="30" t="str">
        <f>INVOICE!C187</f>
        <v>Vacuum Cleaner</v>
      </c>
      <c r="D178" s="31" t="s">
        <v>495</v>
      </c>
      <c r="E178" s="30">
        <f>INVOICE!F187</f>
        <v>4</v>
      </c>
      <c r="F178" s="32">
        <v>1</v>
      </c>
      <c r="G178" s="33">
        <f t="shared" si="2"/>
        <v>20.4044117647059</v>
      </c>
      <c r="H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</row>
    <row r="179" s="5" customFormat="1" ht="20.1" customHeight="1" spans="1:237">
      <c r="A179" s="28" t="str">
        <f>INVOICE!A188</f>
        <v>FBA15DJRC0FC-174</v>
      </c>
      <c r="B179" s="29" t="str">
        <f>INVOICE!B188</f>
        <v>整柜直送</v>
      </c>
      <c r="C179" s="30" t="str">
        <f>INVOICE!C188</f>
        <v>Vacuum Cleaner</v>
      </c>
      <c r="D179" s="31" t="s">
        <v>495</v>
      </c>
      <c r="E179" s="30">
        <f>INVOICE!F188</f>
        <v>4</v>
      </c>
      <c r="F179" s="32">
        <v>1</v>
      </c>
      <c r="G179" s="33">
        <f t="shared" si="2"/>
        <v>20.4044117647059</v>
      </c>
      <c r="H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</row>
    <row r="180" s="5" customFormat="1" ht="20.1" customHeight="1" spans="1:237">
      <c r="A180" s="28" t="str">
        <f>INVOICE!A189</f>
        <v>FBA15DJRC0FC-175</v>
      </c>
      <c r="B180" s="29" t="str">
        <f>INVOICE!B189</f>
        <v>整柜直送</v>
      </c>
      <c r="C180" s="30" t="str">
        <f>INVOICE!C189</f>
        <v>Vacuum Cleaner</v>
      </c>
      <c r="D180" s="31" t="s">
        <v>495</v>
      </c>
      <c r="E180" s="30">
        <f>INVOICE!F189</f>
        <v>4</v>
      </c>
      <c r="F180" s="32">
        <v>1</v>
      </c>
      <c r="G180" s="33">
        <f t="shared" si="2"/>
        <v>20.4044117647059</v>
      </c>
      <c r="H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</row>
    <row r="181" s="5" customFormat="1" ht="20.1" customHeight="1" spans="1:237">
      <c r="A181" s="28" t="str">
        <f>INVOICE!A190</f>
        <v>FBA15DJT30MC-1</v>
      </c>
      <c r="B181" s="29" t="str">
        <f>INVOICE!B190</f>
        <v>整柜直送</v>
      </c>
      <c r="C181" s="30" t="str">
        <f>INVOICE!C190</f>
        <v>Vacuum Cleaner</v>
      </c>
      <c r="D181" s="31" t="s">
        <v>495</v>
      </c>
      <c r="E181" s="30">
        <f>INVOICE!F190</f>
        <v>4</v>
      </c>
      <c r="F181" s="32">
        <v>1</v>
      </c>
      <c r="G181" s="33">
        <f t="shared" si="2"/>
        <v>20.4044117647059</v>
      </c>
      <c r="H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</row>
    <row r="182" s="5" customFormat="1" ht="20.1" customHeight="1" spans="1:237">
      <c r="A182" s="28" t="str">
        <f>INVOICE!A191</f>
        <v>FBA15DJT30MC-2</v>
      </c>
      <c r="B182" s="29" t="str">
        <f>INVOICE!B191</f>
        <v>整柜直送</v>
      </c>
      <c r="C182" s="30" t="str">
        <f>INVOICE!C191</f>
        <v>Vacuum Cleaner</v>
      </c>
      <c r="D182" s="31" t="s">
        <v>495</v>
      </c>
      <c r="E182" s="30">
        <f>INVOICE!F191</f>
        <v>4</v>
      </c>
      <c r="F182" s="32">
        <v>1</v>
      </c>
      <c r="G182" s="33">
        <f t="shared" si="2"/>
        <v>20.4044117647059</v>
      </c>
      <c r="H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</row>
    <row r="183" s="5" customFormat="1" ht="20.1" customHeight="1" spans="1:237">
      <c r="A183" s="28" t="str">
        <f>INVOICE!A192</f>
        <v>FBA15DJT30MC-3</v>
      </c>
      <c r="B183" s="29" t="str">
        <f>INVOICE!B192</f>
        <v>整柜直送</v>
      </c>
      <c r="C183" s="30" t="str">
        <f>INVOICE!C192</f>
        <v>Vacuum Cleaner</v>
      </c>
      <c r="D183" s="31" t="s">
        <v>495</v>
      </c>
      <c r="E183" s="30">
        <f>INVOICE!F192</f>
        <v>4</v>
      </c>
      <c r="F183" s="32">
        <v>1</v>
      </c>
      <c r="G183" s="33">
        <f t="shared" si="2"/>
        <v>20.4044117647059</v>
      </c>
      <c r="H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</row>
    <row r="184" s="5" customFormat="1" ht="20.1" customHeight="1" spans="1:237">
      <c r="A184" s="28" t="str">
        <f>INVOICE!A193</f>
        <v>FBA15DJT30MC-4</v>
      </c>
      <c r="B184" s="29" t="str">
        <f>INVOICE!B193</f>
        <v>整柜直送</v>
      </c>
      <c r="C184" s="30" t="str">
        <f>INVOICE!C193</f>
        <v>Vacuum Cleaner</v>
      </c>
      <c r="D184" s="31" t="s">
        <v>495</v>
      </c>
      <c r="E184" s="30">
        <f>INVOICE!F193</f>
        <v>4</v>
      </c>
      <c r="F184" s="32">
        <v>1</v>
      </c>
      <c r="G184" s="33">
        <f t="shared" si="2"/>
        <v>20.4044117647059</v>
      </c>
      <c r="H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</row>
    <row r="185" s="5" customFormat="1" ht="20.1" customHeight="1" spans="1:237">
      <c r="A185" s="28" t="str">
        <f>INVOICE!A194</f>
        <v>FBA15DJT30MC-5</v>
      </c>
      <c r="B185" s="29" t="str">
        <f>INVOICE!B194</f>
        <v>整柜直送</v>
      </c>
      <c r="C185" s="30" t="str">
        <f>INVOICE!C194</f>
        <v>Vacuum Cleaner</v>
      </c>
      <c r="D185" s="31" t="s">
        <v>495</v>
      </c>
      <c r="E185" s="30">
        <f>INVOICE!F194</f>
        <v>4</v>
      </c>
      <c r="F185" s="32">
        <v>1</v>
      </c>
      <c r="G185" s="33">
        <f t="shared" si="2"/>
        <v>20.4044117647059</v>
      </c>
      <c r="H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</row>
    <row r="186" s="5" customFormat="1" ht="20.1" customHeight="1" spans="1:237">
      <c r="A186" s="28" t="str">
        <f>INVOICE!A195</f>
        <v>FBA15DJT30MC-6</v>
      </c>
      <c r="B186" s="29" t="str">
        <f>INVOICE!B195</f>
        <v>整柜直送</v>
      </c>
      <c r="C186" s="30" t="str">
        <f>INVOICE!C195</f>
        <v>Vacuum Cleaner</v>
      </c>
      <c r="D186" s="31" t="s">
        <v>495</v>
      </c>
      <c r="E186" s="30">
        <f>INVOICE!F195</f>
        <v>4</v>
      </c>
      <c r="F186" s="32">
        <v>1</v>
      </c>
      <c r="G186" s="33">
        <f t="shared" si="2"/>
        <v>20.4044117647059</v>
      </c>
      <c r="H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</row>
    <row r="187" s="5" customFormat="1" ht="20.1" customHeight="1" spans="1:237">
      <c r="A187" s="28" t="str">
        <f>INVOICE!A196</f>
        <v>FBA15DJT30MC-7</v>
      </c>
      <c r="B187" s="29" t="str">
        <f>INVOICE!B196</f>
        <v>整柜直送</v>
      </c>
      <c r="C187" s="30" t="str">
        <f>INVOICE!C196</f>
        <v>Vacuum Cleaner</v>
      </c>
      <c r="D187" s="31" t="s">
        <v>495</v>
      </c>
      <c r="E187" s="30">
        <f>INVOICE!F196</f>
        <v>4</v>
      </c>
      <c r="F187" s="32">
        <v>1</v>
      </c>
      <c r="G187" s="33">
        <f t="shared" si="2"/>
        <v>20.4044117647059</v>
      </c>
      <c r="H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</row>
    <row r="188" s="5" customFormat="1" ht="20.1" customHeight="1" spans="1:237">
      <c r="A188" s="28" t="str">
        <f>INVOICE!A197</f>
        <v>FBA15DJT30MC-8</v>
      </c>
      <c r="B188" s="29" t="str">
        <f>INVOICE!B197</f>
        <v>整柜直送</v>
      </c>
      <c r="C188" s="30" t="str">
        <f>INVOICE!C197</f>
        <v>Vacuum Cleaner</v>
      </c>
      <c r="D188" s="31" t="s">
        <v>495</v>
      </c>
      <c r="E188" s="30">
        <f>INVOICE!F197</f>
        <v>4</v>
      </c>
      <c r="F188" s="32">
        <v>1</v>
      </c>
      <c r="G188" s="33">
        <f t="shared" si="2"/>
        <v>20.4044117647059</v>
      </c>
      <c r="H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</row>
    <row r="189" s="5" customFormat="1" ht="20.1" customHeight="1" spans="1:237">
      <c r="A189" s="28" t="str">
        <f>INVOICE!A198</f>
        <v>FBA15DJT30MC-9</v>
      </c>
      <c r="B189" s="29" t="str">
        <f>INVOICE!B198</f>
        <v>整柜直送</v>
      </c>
      <c r="C189" s="30" t="str">
        <f>INVOICE!C198</f>
        <v>Vacuum Cleaner</v>
      </c>
      <c r="D189" s="31" t="s">
        <v>495</v>
      </c>
      <c r="E189" s="30">
        <f>INVOICE!F198</f>
        <v>4</v>
      </c>
      <c r="F189" s="32">
        <v>1</v>
      </c>
      <c r="G189" s="33">
        <f t="shared" si="2"/>
        <v>20.4044117647059</v>
      </c>
      <c r="H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</row>
    <row r="190" s="5" customFormat="1" ht="20.1" customHeight="1" spans="1:237">
      <c r="A190" s="28" t="str">
        <f>INVOICE!A199</f>
        <v>FBA15DJT30MC-10</v>
      </c>
      <c r="B190" s="29" t="str">
        <f>INVOICE!B199</f>
        <v>整柜直送</v>
      </c>
      <c r="C190" s="30" t="str">
        <f>INVOICE!C199</f>
        <v>Vacuum Cleaner</v>
      </c>
      <c r="D190" s="31" t="s">
        <v>495</v>
      </c>
      <c r="E190" s="30">
        <f>INVOICE!F199</f>
        <v>4</v>
      </c>
      <c r="F190" s="32">
        <v>1</v>
      </c>
      <c r="G190" s="33">
        <f t="shared" si="2"/>
        <v>20.4044117647059</v>
      </c>
      <c r="H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</row>
    <row r="191" s="5" customFormat="1" ht="20.1" customHeight="1" spans="1:237">
      <c r="A191" s="28" t="str">
        <f>INVOICE!A200</f>
        <v>FBA15DJT30MC-11</v>
      </c>
      <c r="B191" s="29" t="str">
        <f>INVOICE!B200</f>
        <v>整柜直送</v>
      </c>
      <c r="C191" s="30" t="str">
        <f>INVOICE!C200</f>
        <v>Vacuum Cleaner</v>
      </c>
      <c r="D191" s="31" t="s">
        <v>495</v>
      </c>
      <c r="E191" s="30">
        <f>INVOICE!F200</f>
        <v>4</v>
      </c>
      <c r="F191" s="32">
        <v>1</v>
      </c>
      <c r="G191" s="33">
        <f t="shared" si="2"/>
        <v>20.4044117647059</v>
      </c>
      <c r="H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</row>
    <row r="192" s="5" customFormat="1" ht="20.1" customHeight="1" spans="1:237">
      <c r="A192" s="28" t="str">
        <f>INVOICE!A201</f>
        <v>FBA15DJT30MC-12</v>
      </c>
      <c r="B192" s="29" t="str">
        <f>INVOICE!B201</f>
        <v>整柜直送</v>
      </c>
      <c r="C192" s="30" t="str">
        <f>INVOICE!C201</f>
        <v>Vacuum Cleaner</v>
      </c>
      <c r="D192" s="31" t="s">
        <v>495</v>
      </c>
      <c r="E192" s="30">
        <f>INVOICE!F201</f>
        <v>4</v>
      </c>
      <c r="F192" s="32">
        <v>1</v>
      </c>
      <c r="G192" s="33">
        <f t="shared" si="2"/>
        <v>20.4044117647059</v>
      </c>
      <c r="H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</row>
    <row r="193" s="5" customFormat="1" ht="20.1" customHeight="1" spans="1:237">
      <c r="A193" s="28" t="str">
        <f>INVOICE!A202</f>
        <v>FBA15DJT30MC-13</v>
      </c>
      <c r="B193" s="29" t="str">
        <f>INVOICE!B202</f>
        <v>整柜直送</v>
      </c>
      <c r="C193" s="30" t="str">
        <f>INVOICE!C202</f>
        <v>Vacuum Cleaner</v>
      </c>
      <c r="D193" s="31" t="s">
        <v>495</v>
      </c>
      <c r="E193" s="30">
        <f>INVOICE!F202</f>
        <v>4</v>
      </c>
      <c r="F193" s="32">
        <v>1</v>
      </c>
      <c r="G193" s="33">
        <f t="shared" si="2"/>
        <v>20.4044117647059</v>
      </c>
      <c r="H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</row>
    <row r="194" s="5" customFormat="1" ht="20.1" customHeight="1" spans="1:237">
      <c r="A194" s="28" t="str">
        <f>INVOICE!A203</f>
        <v>FBA15DJT30MC-14</v>
      </c>
      <c r="B194" s="29" t="str">
        <f>INVOICE!B203</f>
        <v>整柜直送</v>
      </c>
      <c r="C194" s="30" t="str">
        <f>INVOICE!C203</f>
        <v>Vacuum Cleaner</v>
      </c>
      <c r="D194" s="31" t="s">
        <v>495</v>
      </c>
      <c r="E194" s="30">
        <f>INVOICE!F203</f>
        <v>4</v>
      </c>
      <c r="F194" s="32">
        <v>1</v>
      </c>
      <c r="G194" s="33">
        <f t="shared" si="2"/>
        <v>20.4044117647059</v>
      </c>
      <c r="H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</row>
    <row r="195" s="5" customFormat="1" ht="20.1" customHeight="1" spans="1:237">
      <c r="A195" s="28" t="str">
        <f>INVOICE!A204</f>
        <v>FBA15DJT30MC-15</v>
      </c>
      <c r="B195" s="29" t="str">
        <f>INVOICE!B204</f>
        <v>整柜直送</v>
      </c>
      <c r="C195" s="30" t="str">
        <f>INVOICE!C204</f>
        <v>Vacuum Cleaner</v>
      </c>
      <c r="D195" s="31" t="s">
        <v>495</v>
      </c>
      <c r="E195" s="30">
        <f>INVOICE!F204</f>
        <v>4</v>
      </c>
      <c r="F195" s="32">
        <v>1</v>
      </c>
      <c r="G195" s="33">
        <f t="shared" si="2"/>
        <v>20.4044117647059</v>
      </c>
      <c r="H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</row>
    <row r="196" s="5" customFormat="1" ht="20.1" customHeight="1" spans="1:237">
      <c r="A196" s="28" t="str">
        <f>INVOICE!A205</f>
        <v>FBA15DJT30MC-16</v>
      </c>
      <c r="B196" s="29" t="str">
        <f>INVOICE!B205</f>
        <v>整柜直送</v>
      </c>
      <c r="C196" s="30" t="str">
        <f>INVOICE!C205</f>
        <v>Vacuum Cleaner</v>
      </c>
      <c r="D196" s="31" t="s">
        <v>495</v>
      </c>
      <c r="E196" s="30">
        <f>INVOICE!F205</f>
        <v>4</v>
      </c>
      <c r="F196" s="32">
        <v>1</v>
      </c>
      <c r="G196" s="33">
        <f t="shared" si="2"/>
        <v>20.4044117647059</v>
      </c>
      <c r="H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</row>
    <row r="197" s="5" customFormat="1" ht="20.1" customHeight="1" spans="1:237">
      <c r="A197" s="28" t="str">
        <f>INVOICE!A206</f>
        <v>FBA15DJT30MC-17</v>
      </c>
      <c r="B197" s="29" t="str">
        <f>INVOICE!B206</f>
        <v>整柜直送</v>
      </c>
      <c r="C197" s="30" t="str">
        <f>INVOICE!C206</f>
        <v>Vacuum Cleaner</v>
      </c>
      <c r="D197" s="31" t="s">
        <v>495</v>
      </c>
      <c r="E197" s="30">
        <f>INVOICE!F206</f>
        <v>4</v>
      </c>
      <c r="F197" s="32">
        <v>1</v>
      </c>
      <c r="G197" s="33">
        <f t="shared" si="2"/>
        <v>20.4044117647059</v>
      </c>
      <c r="H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</row>
    <row r="198" s="5" customFormat="1" ht="20.1" customHeight="1" spans="1:237">
      <c r="A198" s="28" t="str">
        <f>INVOICE!A207</f>
        <v>FBA15DJT30MC-18</v>
      </c>
      <c r="B198" s="29" t="str">
        <f>INVOICE!B207</f>
        <v>整柜直送</v>
      </c>
      <c r="C198" s="30" t="str">
        <f>INVOICE!C207</f>
        <v>Vacuum Cleaner</v>
      </c>
      <c r="D198" s="31" t="s">
        <v>495</v>
      </c>
      <c r="E198" s="30">
        <f>INVOICE!F207</f>
        <v>4</v>
      </c>
      <c r="F198" s="32">
        <v>1</v>
      </c>
      <c r="G198" s="33">
        <f t="shared" ref="G198:G261" si="3">8325/408</f>
        <v>20.4044117647059</v>
      </c>
      <c r="H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</row>
    <row r="199" s="5" customFormat="1" ht="20.1" customHeight="1" spans="1:237">
      <c r="A199" s="28" t="str">
        <f>INVOICE!A208</f>
        <v>FBA15DJT30MC-19</v>
      </c>
      <c r="B199" s="29" t="str">
        <f>INVOICE!B208</f>
        <v>整柜直送</v>
      </c>
      <c r="C199" s="30" t="str">
        <f>INVOICE!C208</f>
        <v>Vacuum Cleaner</v>
      </c>
      <c r="D199" s="31" t="s">
        <v>495</v>
      </c>
      <c r="E199" s="30">
        <f>INVOICE!F208</f>
        <v>4</v>
      </c>
      <c r="F199" s="32">
        <v>1</v>
      </c>
      <c r="G199" s="33">
        <f t="shared" si="3"/>
        <v>20.4044117647059</v>
      </c>
      <c r="H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</row>
    <row r="200" s="5" customFormat="1" ht="20.1" customHeight="1" spans="1:237">
      <c r="A200" s="28" t="str">
        <f>INVOICE!A209</f>
        <v>FBA15DJT30MC-20</v>
      </c>
      <c r="B200" s="29" t="str">
        <f>INVOICE!B209</f>
        <v>整柜直送</v>
      </c>
      <c r="C200" s="30" t="str">
        <f>INVOICE!C209</f>
        <v>Vacuum Cleaner</v>
      </c>
      <c r="D200" s="31" t="s">
        <v>495</v>
      </c>
      <c r="E200" s="30">
        <f>INVOICE!F209</f>
        <v>4</v>
      </c>
      <c r="F200" s="32">
        <v>1</v>
      </c>
      <c r="G200" s="33">
        <f t="shared" si="3"/>
        <v>20.4044117647059</v>
      </c>
      <c r="H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</row>
    <row r="201" s="5" customFormat="1" ht="20.1" customHeight="1" spans="1:237">
      <c r="A201" s="28" t="str">
        <f>INVOICE!A210</f>
        <v>FBA15DJT30MC-21</v>
      </c>
      <c r="B201" s="29" t="str">
        <f>INVOICE!B210</f>
        <v>整柜直送</v>
      </c>
      <c r="C201" s="30" t="str">
        <f>INVOICE!C210</f>
        <v>Vacuum Cleaner</v>
      </c>
      <c r="D201" s="31" t="s">
        <v>495</v>
      </c>
      <c r="E201" s="30">
        <f>INVOICE!F210</f>
        <v>4</v>
      </c>
      <c r="F201" s="32">
        <v>1</v>
      </c>
      <c r="G201" s="33">
        <f t="shared" si="3"/>
        <v>20.4044117647059</v>
      </c>
      <c r="H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</row>
    <row r="202" s="5" customFormat="1" ht="20.1" customHeight="1" spans="1:237">
      <c r="A202" s="28" t="str">
        <f>INVOICE!A211</f>
        <v>FBA15DJT30MC-22</v>
      </c>
      <c r="B202" s="29" t="str">
        <f>INVOICE!B211</f>
        <v>整柜直送</v>
      </c>
      <c r="C202" s="30" t="str">
        <f>INVOICE!C211</f>
        <v>Vacuum Cleaner</v>
      </c>
      <c r="D202" s="31" t="s">
        <v>495</v>
      </c>
      <c r="E202" s="30">
        <f>INVOICE!F211</f>
        <v>4</v>
      </c>
      <c r="F202" s="32">
        <v>1</v>
      </c>
      <c r="G202" s="33">
        <f t="shared" si="3"/>
        <v>20.4044117647059</v>
      </c>
      <c r="H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</row>
    <row r="203" s="5" customFormat="1" ht="20.1" customHeight="1" spans="1:237">
      <c r="A203" s="28" t="str">
        <f>INVOICE!A212</f>
        <v>FBA15DJT30MC-23</v>
      </c>
      <c r="B203" s="29" t="str">
        <f>INVOICE!B212</f>
        <v>整柜直送</v>
      </c>
      <c r="C203" s="30" t="str">
        <f>INVOICE!C212</f>
        <v>Vacuum Cleaner</v>
      </c>
      <c r="D203" s="31" t="s">
        <v>495</v>
      </c>
      <c r="E203" s="30">
        <f>INVOICE!F212</f>
        <v>4</v>
      </c>
      <c r="F203" s="32">
        <v>1</v>
      </c>
      <c r="G203" s="33">
        <f t="shared" si="3"/>
        <v>20.4044117647059</v>
      </c>
      <c r="H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</row>
    <row r="204" s="5" customFormat="1" ht="20.1" customHeight="1" spans="1:237">
      <c r="A204" s="28" t="str">
        <f>INVOICE!A213</f>
        <v>FBA15DJT30MC-24</v>
      </c>
      <c r="B204" s="29" t="str">
        <f>INVOICE!B213</f>
        <v>整柜直送</v>
      </c>
      <c r="C204" s="30" t="str">
        <f>INVOICE!C213</f>
        <v>Vacuum Cleaner</v>
      </c>
      <c r="D204" s="31" t="s">
        <v>495</v>
      </c>
      <c r="E204" s="30">
        <f>INVOICE!F213</f>
        <v>4</v>
      </c>
      <c r="F204" s="32">
        <v>1</v>
      </c>
      <c r="G204" s="33">
        <f t="shared" si="3"/>
        <v>20.4044117647059</v>
      </c>
      <c r="H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</row>
    <row r="205" s="5" customFormat="1" ht="20.1" customHeight="1" spans="1:237">
      <c r="A205" s="28" t="str">
        <f>INVOICE!A214</f>
        <v>FBA15DJT30MC-25</v>
      </c>
      <c r="B205" s="29" t="str">
        <f>INVOICE!B214</f>
        <v>整柜直送</v>
      </c>
      <c r="C205" s="30" t="str">
        <f>INVOICE!C214</f>
        <v>Vacuum Cleaner</v>
      </c>
      <c r="D205" s="31" t="s">
        <v>495</v>
      </c>
      <c r="E205" s="30">
        <f>INVOICE!F214</f>
        <v>4</v>
      </c>
      <c r="F205" s="32">
        <v>1</v>
      </c>
      <c r="G205" s="33">
        <f t="shared" si="3"/>
        <v>20.4044117647059</v>
      </c>
      <c r="H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</row>
    <row r="206" s="5" customFormat="1" ht="20.1" customHeight="1" spans="1:237">
      <c r="A206" s="28" t="str">
        <f>INVOICE!A215</f>
        <v>FBA15DJT30MC-26</v>
      </c>
      <c r="B206" s="29" t="str">
        <f>INVOICE!B215</f>
        <v>整柜直送</v>
      </c>
      <c r="C206" s="30" t="str">
        <f>INVOICE!C215</f>
        <v>Vacuum Cleaner</v>
      </c>
      <c r="D206" s="31" t="s">
        <v>495</v>
      </c>
      <c r="E206" s="30">
        <f>INVOICE!F215</f>
        <v>4</v>
      </c>
      <c r="F206" s="32">
        <v>1</v>
      </c>
      <c r="G206" s="33">
        <f t="shared" si="3"/>
        <v>20.4044117647059</v>
      </c>
      <c r="H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</row>
    <row r="207" s="5" customFormat="1" ht="20.1" customHeight="1" spans="1:237">
      <c r="A207" s="28" t="str">
        <f>INVOICE!A216</f>
        <v>FBA15DJT30MC-27</v>
      </c>
      <c r="B207" s="29" t="str">
        <f>INVOICE!B216</f>
        <v>整柜直送</v>
      </c>
      <c r="C207" s="30" t="str">
        <f>INVOICE!C216</f>
        <v>Vacuum Cleaner</v>
      </c>
      <c r="D207" s="31" t="s">
        <v>495</v>
      </c>
      <c r="E207" s="30">
        <f>INVOICE!F216</f>
        <v>4</v>
      </c>
      <c r="F207" s="32">
        <v>1</v>
      </c>
      <c r="G207" s="33">
        <f t="shared" si="3"/>
        <v>20.4044117647059</v>
      </c>
      <c r="H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</row>
    <row r="208" s="5" customFormat="1" ht="20.1" customHeight="1" spans="1:237">
      <c r="A208" s="28" t="str">
        <f>INVOICE!A217</f>
        <v>FBA15DJT30MC-28</v>
      </c>
      <c r="B208" s="29" t="str">
        <f>INVOICE!B217</f>
        <v>整柜直送</v>
      </c>
      <c r="C208" s="30" t="str">
        <f>INVOICE!C217</f>
        <v>Vacuum Cleaner</v>
      </c>
      <c r="D208" s="31" t="s">
        <v>495</v>
      </c>
      <c r="E208" s="30">
        <f>INVOICE!F217</f>
        <v>4</v>
      </c>
      <c r="F208" s="32">
        <v>1</v>
      </c>
      <c r="G208" s="33">
        <f t="shared" si="3"/>
        <v>20.4044117647059</v>
      </c>
      <c r="H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</row>
    <row r="209" s="5" customFormat="1" ht="20.1" customHeight="1" spans="1:237">
      <c r="A209" s="28" t="str">
        <f>INVOICE!A218</f>
        <v>FBA15DJT30MC-29</v>
      </c>
      <c r="B209" s="29" t="str">
        <f>INVOICE!B218</f>
        <v>整柜直送</v>
      </c>
      <c r="C209" s="30" t="str">
        <f>INVOICE!C218</f>
        <v>Vacuum Cleaner</v>
      </c>
      <c r="D209" s="31" t="s">
        <v>495</v>
      </c>
      <c r="E209" s="30">
        <f>INVOICE!F218</f>
        <v>4</v>
      </c>
      <c r="F209" s="32">
        <v>1</v>
      </c>
      <c r="G209" s="33">
        <f t="shared" si="3"/>
        <v>20.4044117647059</v>
      </c>
      <c r="H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</row>
    <row r="210" s="5" customFormat="1" ht="20.1" customHeight="1" spans="1:237">
      <c r="A210" s="28" t="str">
        <f>INVOICE!A219</f>
        <v>FBA15DJT30MC-30</v>
      </c>
      <c r="B210" s="29" t="str">
        <f>INVOICE!B219</f>
        <v>整柜直送</v>
      </c>
      <c r="C210" s="30" t="str">
        <f>INVOICE!C219</f>
        <v>Vacuum Cleaner</v>
      </c>
      <c r="D210" s="31" t="s">
        <v>495</v>
      </c>
      <c r="E210" s="30">
        <f>INVOICE!F219</f>
        <v>4</v>
      </c>
      <c r="F210" s="32">
        <v>1</v>
      </c>
      <c r="G210" s="33">
        <f t="shared" si="3"/>
        <v>20.4044117647059</v>
      </c>
      <c r="H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</row>
    <row r="211" s="5" customFormat="1" ht="20.1" customHeight="1" spans="1:237">
      <c r="A211" s="28" t="str">
        <f>INVOICE!A220</f>
        <v>FBA15DJT30MC-31</v>
      </c>
      <c r="B211" s="29" t="str">
        <f>INVOICE!B220</f>
        <v>整柜直送</v>
      </c>
      <c r="C211" s="30" t="str">
        <f>INVOICE!C220</f>
        <v>Vacuum Cleaner</v>
      </c>
      <c r="D211" s="31" t="s">
        <v>495</v>
      </c>
      <c r="E211" s="30">
        <f>INVOICE!F220</f>
        <v>4</v>
      </c>
      <c r="F211" s="32">
        <v>1</v>
      </c>
      <c r="G211" s="33">
        <f t="shared" si="3"/>
        <v>20.4044117647059</v>
      </c>
      <c r="H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</row>
    <row r="212" s="5" customFormat="1" ht="20.1" customHeight="1" spans="1:237">
      <c r="A212" s="28" t="str">
        <f>INVOICE!A221</f>
        <v>FBA15DJT30MC-32</v>
      </c>
      <c r="B212" s="29" t="str">
        <f>INVOICE!B221</f>
        <v>整柜直送</v>
      </c>
      <c r="C212" s="30" t="str">
        <f>INVOICE!C221</f>
        <v>Vacuum Cleaner</v>
      </c>
      <c r="D212" s="31" t="s">
        <v>495</v>
      </c>
      <c r="E212" s="30">
        <f>INVOICE!F221</f>
        <v>4</v>
      </c>
      <c r="F212" s="32">
        <v>1</v>
      </c>
      <c r="G212" s="33">
        <f t="shared" si="3"/>
        <v>20.4044117647059</v>
      </c>
      <c r="H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</row>
    <row r="213" s="5" customFormat="1" ht="20.1" customHeight="1" spans="1:237">
      <c r="A213" s="28" t="str">
        <f>INVOICE!A222</f>
        <v>FBA15DJT30MC-33</v>
      </c>
      <c r="B213" s="29" t="str">
        <f>INVOICE!B222</f>
        <v>整柜直送</v>
      </c>
      <c r="C213" s="30" t="str">
        <f>INVOICE!C222</f>
        <v>Vacuum Cleaner</v>
      </c>
      <c r="D213" s="31" t="s">
        <v>495</v>
      </c>
      <c r="E213" s="30">
        <f>INVOICE!F222</f>
        <v>4</v>
      </c>
      <c r="F213" s="32">
        <v>1</v>
      </c>
      <c r="G213" s="33">
        <f t="shared" si="3"/>
        <v>20.4044117647059</v>
      </c>
      <c r="H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</row>
    <row r="214" s="5" customFormat="1" ht="20.1" customHeight="1" spans="1:237">
      <c r="A214" s="28" t="str">
        <f>INVOICE!A223</f>
        <v>FBA15DJT30MC-34</v>
      </c>
      <c r="B214" s="29" t="str">
        <f>INVOICE!B223</f>
        <v>整柜直送</v>
      </c>
      <c r="C214" s="30" t="str">
        <f>INVOICE!C223</f>
        <v>Vacuum Cleaner</v>
      </c>
      <c r="D214" s="31" t="s">
        <v>495</v>
      </c>
      <c r="E214" s="30">
        <f>INVOICE!F223</f>
        <v>4</v>
      </c>
      <c r="F214" s="32">
        <v>1</v>
      </c>
      <c r="G214" s="33">
        <f t="shared" si="3"/>
        <v>20.4044117647059</v>
      </c>
      <c r="H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</row>
    <row r="215" s="5" customFormat="1" ht="20.1" customHeight="1" spans="1:237">
      <c r="A215" s="28" t="str">
        <f>INVOICE!A224</f>
        <v>FBA15DJT30MC-35</v>
      </c>
      <c r="B215" s="29" t="str">
        <f>INVOICE!B224</f>
        <v>整柜直送</v>
      </c>
      <c r="C215" s="30" t="str">
        <f>INVOICE!C224</f>
        <v>Vacuum Cleaner</v>
      </c>
      <c r="D215" s="31" t="s">
        <v>495</v>
      </c>
      <c r="E215" s="30">
        <f>INVOICE!F224</f>
        <v>4</v>
      </c>
      <c r="F215" s="32">
        <v>1</v>
      </c>
      <c r="G215" s="33">
        <f t="shared" si="3"/>
        <v>20.4044117647059</v>
      </c>
      <c r="H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</row>
    <row r="216" s="5" customFormat="1" ht="20.1" customHeight="1" spans="1:237">
      <c r="A216" s="28" t="str">
        <f>INVOICE!A225</f>
        <v>FBA15DJT30MC-36</v>
      </c>
      <c r="B216" s="29" t="str">
        <f>INVOICE!B225</f>
        <v>整柜直送</v>
      </c>
      <c r="C216" s="30" t="str">
        <f>INVOICE!C225</f>
        <v>Vacuum Cleaner</v>
      </c>
      <c r="D216" s="31" t="s">
        <v>495</v>
      </c>
      <c r="E216" s="30">
        <f>INVOICE!F225</f>
        <v>4</v>
      </c>
      <c r="F216" s="32">
        <v>1</v>
      </c>
      <c r="G216" s="33">
        <f t="shared" si="3"/>
        <v>20.4044117647059</v>
      </c>
      <c r="H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</row>
    <row r="217" s="5" customFormat="1" ht="20.1" customHeight="1" spans="1:237">
      <c r="A217" s="28" t="str">
        <f>INVOICE!A226</f>
        <v>FBA15DJT30MC-37</v>
      </c>
      <c r="B217" s="29" t="str">
        <f>INVOICE!B226</f>
        <v>整柜直送</v>
      </c>
      <c r="C217" s="30" t="str">
        <f>INVOICE!C226</f>
        <v>Vacuum Cleaner</v>
      </c>
      <c r="D217" s="31" t="s">
        <v>495</v>
      </c>
      <c r="E217" s="30">
        <f>INVOICE!F226</f>
        <v>4</v>
      </c>
      <c r="F217" s="32">
        <v>1</v>
      </c>
      <c r="G217" s="33">
        <f t="shared" si="3"/>
        <v>20.4044117647059</v>
      </c>
      <c r="H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</row>
    <row r="218" s="5" customFormat="1" ht="20.1" customHeight="1" spans="1:237">
      <c r="A218" s="28" t="str">
        <f>INVOICE!A227</f>
        <v>FBA15DJT30MC-38</v>
      </c>
      <c r="B218" s="29" t="str">
        <f>INVOICE!B227</f>
        <v>整柜直送</v>
      </c>
      <c r="C218" s="30" t="str">
        <f>INVOICE!C227</f>
        <v>Vacuum Cleaner</v>
      </c>
      <c r="D218" s="31" t="s">
        <v>495</v>
      </c>
      <c r="E218" s="30">
        <f>INVOICE!F227</f>
        <v>4</v>
      </c>
      <c r="F218" s="32">
        <v>1</v>
      </c>
      <c r="G218" s="33">
        <f t="shared" si="3"/>
        <v>20.4044117647059</v>
      </c>
      <c r="H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</row>
    <row r="219" s="5" customFormat="1" ht="20.1" customHeight="1" spans="1:237">
      <c r="A219" s="28" t="str">
        <f>INVOICE!A228</f>
        <v>FBA15DJT30MC-39</v>
      </c>
      <c r="B219" s="29" t="str">
        <f>INVOICE!B228</f>
        <v>整柜直送</v>
      </c>
      <c r="C219" s="30" t="str">
        <f>INVOICE!C228</f>
        <v>Vacuum Cleaner</v>
      </c>
      <c r="D219" s="31" t="s">
        <v>495</v>
      </c>
      <c r="E219" s="30">
        <f>INVOICE!F228</f>
        <v>4</v>
      </c>
      <c r="F219" s="32">
        <v>1</v>
      </c>
      <c r="G219" s="33">
        <f t="shared" si="3"/>
        <v>20.4044117647059</v>
      </c>
      <c r="H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</row>
    <row r="220" s="5" customFormat="1" ht="20.1" customHeight="1" spans="1:237">
      <c r="A220" s="28" t="str">
        <f>INVOICE!A229</f>
        <v>FBA15DJT30MC-40</v>
      </c>
      <c r="B220" s="29" t="str">
        <f>INVOICE!B229</f>
        <v>整柜直送</v>
      </c>
      <c r="C220" s="30" t="str">
        <f>INVOICE!C229</f>
        <v>Vacuum Cleaner</v>
      </c>
      <c r="D220" s="31" t="s">
        <v>495</v>
      </c>
      <c r="E220" s="30">
        <f>INVOICE!F229</f>
        <v>4</v>
      </c>
      <c r="F220" s="32">
        <v>1</v>
      </c>
      <c r="G220" s="33">
        <f t="shared" si="3"/>
        <v>20.4044117647059</v>
      </c>
      <c r="H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</row>
    <row r="221" s="5" customFormat="1" ht="20.1" customHeight="1" spans="1:237">
      <c r="A221" s="28" t="str">
        <f>INVOICE!A230</f>
        <v>FBA15DJT30MC-41</v>
      </c>
      <c r="B221" s="29" t="str">
        <f>INVOICE!B230</f>
        <v>整柜直送</v>
      </c>
      <c r="C221" s="30" t="str">
        <f>INVOICE!C230</f>
        <v>Vacuum Cleaner</v>
      </c>
      <c r="D221" s="31" t="s">
        <v>495</v>
      </c>
      <c r="E221" s="30">
        <f>INVOICE!F230</f>
        <v>4</v>
      </c>
      <c r="F221" s="32">
        <v>1</v>
      </c>
      <c r="G221" s="33">
        <f t="shared" si="3"/>
        <v>20.4044117647059</v>
      </c>
      <c r="H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</row>
    <row r="222" s="5" customFormat="1" ht="20.1" customHeight="1" spans="1:237">
      <c r="A222" s="28" t="str">
        <f>INVOICE!A231</f>
        <v>FBA15DJT30MC-42</v>
      </c>
      <c r="B222" s="29" t="str">
        <f>INVOICE!B231</f>
        <v>整柜直送</v>
      </c>
      <c r="C222" s="30" t="str">
        <f>INVOICE!C231</f>
        <v>Vacuum Cleaner</v>
      </c>
      <c r="D222" s="31" t="s">
        <v>495</v>
      </c>
      <c r="E222" s="30">
        <f>INVOICE!F231</f>
        <v>4</v>
      </c>
      <c r="F222" s="32">
        <v>1</v>
      </c>
      <c r="G222" s="33">
        <f t="shared" si="3"/>
        <v>20.4044117647059</v>
      </c>
      <c r="H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</row>
    <row r="223" s="5" customFormat="1" ht="20.1" customHeight="1" spans="1:237">
      <c r="A223" s="28" t="str">
        <f>INVOICE!A232</f>
        <v>FBA15DJT30MC-43</v>
      </c>
      <c r="B223" s="29" t="str">
        <f>INVOICE!B232</f>
        <v>整柜直送</v>
      </c>
      <c r="C223" s="30" t="str">
        <f>INVOICE!C232</f>
        <v>Vacuum Cleaner</v>
      </c>
      <c r="D223" s="31" t="s">
        <v>495</v>
      </c>
      <c r="E223" s="30">
        <f>INVOICE!F232</f>
        <v>4</v>
      </c>
      <c r="F223" s="32">
        <v>1</v>
      </c>
      <c r="G223" s="33">
        <f t="shared" si="3"/>
        <v>20.4044117647059</v>
      </c>
      <c r="H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</row>
    <row r="224" s="5" customFormat="1" ht="20.1" customHeight="1" spans="1:237">
      <c r="A224" s="28" t="str">
        <f>INVOICE!A233</f>
        <v>FBA15DJT30MC-44</v>
      </c>
      <c r="B224" s="29" t="str">
        <f>INVOICE!B233</f>
        <v>整柜直送</v>
      </c>
      <c r="C224" s="30" t="str">
        <f>INVOICE!C233</f>
        <v>Vacuum Cleaner</v>
      </c>
      <c r="D224" s="31" t="s">
        <v>495</v>
      </c>
      <c r="E224" s="30">
        <f>INVOICE!F233</f>
        <v>4</v>
      </c>
      <c r="F224" s="32">
        <v>1</v>
      </c>
      <c r="G224" s="33">
        <f t="shared" si="3"/>
        <v>20.4044117647059</v>
      </c>
      <c r="H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</row>
    <row r="225" s="5" customFormat="1" ht="20.1" customHeight="1" spans="1:237">
      <c r="A225" s="28" t="str">
        <f>INVOICE!A234</f>
        <v>FBA15DJT30MC-45</v>
      </c>
      <c r="B225" s="29" t="str">
        <f>INVOICE!B234</f>
        <v>整柜直送</v>
      </c>
      <c r="C225" s="30" t="str">
        <f>INVOICE!C234</f>
        <v>Vacuum Cleaner</v>
      </c>
      <c r="D225" s="31" t="s">
        <v>495</v>
      </c>
      <c r="E225" s="30">
        <f>INVOICE!F234</f>
        <v>4</v>
      </c>
      <c r="F225" s="32">
        <v>1</v>
      </c>
      <c r="G225" s="33">
        <f t="shared" si="3"/>
        <v>20.4044117647059</v>
      </c>
      <c r="H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</row>
    <row r="226" s="5" customFormat="1" ht="20.1" customHeight="1" spans="1:237">
      <c r="A226" s="28" t="str">
        <f>INVOICE!A235</f>
        <v>FBA15DJT30MC-46</v>
      </c>
      <c r="B226" s="29" t="str">
        <f>INVOICE!B235</f>
        <v>整柜直送</v>
      </c>
      <c r="C226" s="30" t="str">
        <f>INVOICE!C235</f>
        <v>Vacuum Cleaner</v>
      </c>
      <c r="D226" s="31" t="s">
        <v>495</v>
      </c>
      <c r="E226" s="30">
        <f>INVOICE!F235</f>
        <v>4</v>
      </c>
      <c r="F226" s="32">
        <v>1</v>
      </c>
      <c r="G226" s="33">
        <f t="shared" si="3"/>
        <v>20.4044117647059</v>
      </c>
      <c r="H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</row>
    <row r="227" s="5" customFormat="1" ht="20.1" customHeight="1" spans="1:237">
      <c r="A227" s="28" t="str">
        <f>INVOICE!A236</f>
        <v>FBA15DJT30MC-47</v>
      </c>
      <c r="B227" s="29" t="str">
        <f>INVOICE!B236</f>
        <v>整柜直送</v>
      </c>
      <c r="C227" s="30" t="str">
        <f>INVOICE!C236</f>
        <v>Vacuum Cleaner</v>
      </c>
      <c r="D227" s="31" t="s">
        <v>495</v>
      </c>
      <c r="E227" s="30">
        <f>INVOICE!F236</f>
        <v>4</v>
      </c>
      <c r="F227" s="32">
        <v>1</v>
      </c>
      <c r="G227" s="33">
        <f t="shared" si="3"/>
        <v>20.4044117647059</v>
      </c>
      <c r="H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</row>
    <row r="228" s="5" customFormat="1" ht="20.1" customHeight="1" spans="1:237">
      <c r="A228" s="28" t="str">
        <f>INVOICE!A237</f>
        <v>FBA15DJT30MC-48</v>
      </c>
      <c r="B228" s="29" t="str">
        <f>INVOICE!B237</f>
        <v>整柜直送</v>
      </c>
      <c r="C228" s="30" t="str">
        <f>INVOICE!C237</f>
        <v>Vacuum Cleaner</v>
      </c>
      <c r="D228" s="31" t="s">
        <v>495</v>
      </c>
      <c r="E228" s="30">
        <f>INVOICE!F237</f>
        <v>4</v>
      </c>
      <c r="F228" s="32">
        <v>1</v>
      </c>
      <c r="G228" s="33">
        <f t="shared" si="3"/>
        <v>20.4044117647059</v>
      </c>
      <c r="H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</row>
    <row r="229" s="5" customFormat="1" ht="20.1" customHeight="1" spans="1:237">
      <c r="A229" s="28" t="str">
        <f>INVOICE!A238</f>
        <v>FBA15DJT30MC-49</v>
      </c>
      <c r="B229" s="29" t="str">
        <f>INVOICE!B238</f>
        <v>整柜直送</v>
      </c>
      <c r="C229" s="30" t="str">
        <f>INVOICE!C238</f>
        <v>Vacuum Cleaner</v>
      </c>
      <c r="D229" s="31" t="s">
        <v>495</v>
      </c>
      <c r="E229" s="30">
        <f>INVOICE!F238</f>
        <v>4</v>
      </c>
      <c r="F229" s="32">
        <v>1</v>
      </c>
      <c r="G229" s="33">
        <f t="shared" si="3"/>
        <v>20.4044117647059</v>
      </c>
      <c r="H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</row>
    <row r="230" s="5" customFormat="1" ht="20.1" customHeight="1" spans="1:237">
      <c r="A230" s="28" t="str">
        <f>INVOICE!A239</f>
        <v>FBA15DJT30MC-50</v>
      </c>
      <c r="B230" s="29" t="str">
        <f>INVOICE!B239</f>
        <v>整柜直送</v>
      </c>
      <c r="C230" s="30" t="str">
        <f>INVOICE!C239</f>
        <v>Vacuum Cleaner</v>
      </c>
      <c r="D230" s="31" t="s">
        <v>495</v>
      </c>
      <c r="E230" s="30">
        <f>INVOICE!F239</f>
        <v>4</v>
      </c>
      <c r="F230" s="32">
        <v>1</v>
      </c>
      <c r="G230" s="33">
        <f t="shared" si="3"/>
        <v>20.4044117647059</v>
      </c>
      <c r="H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</row>
    <row r="231" s="5" customFormat="1" ht="20.1" customHeight="1" spans="1:237">
      <c r="A231" s="28" t="str">
        <f>INVOICE!A240</f>
        <v>FBA15DJT30MC-51</v>
      </c>
      <c r="B231" s="29" t="str">
        <f>INVOICE!B240</f>
        <v>整柜直送</v>
      </c>
      <c r="C231" s="30" t="str">
        <f>INVOICE!C240</f>
        <v>Vacuum Cleaner</v>
      </c>
      <c r="D231" s="31" t="s">
        <v>495</v>
      </c>
      <c r="E231" s="30">
        <f>INVOICE!F240</f>
        <v>4</v>
      </c>
      <c r="F231" s="32">
        <v>1</v>
      </c>
      <c r="G231" s="33">
        <f t="shared" si="3"/>
        <v>20.4044117647059</v>
      </c>
      <c r="H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</row>
    <row r="232" s="5" customFormat="1" ht="20.1" customHeight="1" spans="1:237">
      <c r="A232" s="28" t="str">
        <f>INVOICE!A241</f>
        <v>FBA15DJT30MC-52</v>
      </c>
      <c r="B232" s="29" t="str">
        <f>INVOICE!B241</f>
        <v>整柜直送</v>
      </c>
      <c r="C232" s="30" t="str">
        <f>INVOICE!C241</f>
        <v>Vacuum Cleaner</v>
      </c>
      <c r="D232" s="31" t="s">
        <v>495</v>
      </c>
      <c r="E232" s="30">
        <f>INVOICE!F241</f>
        <v>4</v>
      </c>
      <c r="F232" s="32">
        <v>1</v>
      </c>
      <c r="G232" s="33">
        <f t="shared" si="3"/>
        <v>20.4044117647059</v>
      </c>
      <c r="H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</row>
    <row r="233" s="5" customFormat="1" ht="20.1" customHeight="1" spans="1:237">
      <c r="A233" s="28" t="str">
        <f>INVOICE!A242</f>
        <v>FBA15DJT30MC-53</v>
      </c>
      <c r="B233" s="29" t="str">
        <f>INVOICE!B242</f>
        <v>整柜直送</v>
      </c>
      <c r="C233" s="30" t="str">
        <f>INVOICE!C242</f>
        <v>Vacuum Cleaner</v>
      </c>
      <c r="D233" s="31" t="s">
        <v>495</v>
      </c>
      <c r="E233" s="30">
        <f>INVOICE!F242</f>
        <v>4</v>
      </c>
      <c r="F233" s="32">
        <v>1</v>
      </c>
      <c r="G233" s="33">
        <f t="shared" si="3"/>
        <v>20.4044117647059</v>
      </c>
      <c r="H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</row>
    <row r="234" s="5" customFormat="1" ht="20.1" customHeight="1" spans="1:237">
      <c r="A234" s="28" t="str">
        <f>INVOICE!A243</f>
        <v>FBA15DJT30MC-54</v>
      </c>
      <c r="B234" s="29" t="str">
        <f>INVOICE!B243</f>
        <v>整柜直送</v>
      </c>
      <c r="C234" s="30" t="str">
        <f>INVOICE!C243</f>
        <v>Vacuum Cleaner</v>
      </c>
      <c r="D234" s="31" t="s">
        <v>495</v>
      </c>
      <c r="E234" s="30">
        <f>INVOICE!F243</f>
        <v>4</v>
      </c>
      <c r="F234" s="32">
        <v>1</v>
      </c>
      <c r="G234" s="33">
        <f t="shared" si="3"/>
        <v>20.4044117647059</v>
      </c>
      <c r="H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</row>
    <row r="235" s="5" customFormat="1" ht="20.1" customHeight="1" spans="1:237">
      <c r="A235" s="28" t="str">
        <f>INVOICE!A244</f>
        <v>FBA15DJT30MC-55</v>
      </c>
      <c r="B235" s="29" t="str">
        <f>INVOICE!B244</f>
        <v>整柜直送</v>
      </c>
      <c r="C235" s="30" t="str">
        <f>INVOICE!C244</f>
        <v>Vacuum Cleaner</v>
      </c>
      <c r="D235" s="31" t="s">
        <v>495</v>
      </c>
      <c r="E235" s="30">
        <f>INVOICE!F244</f>
        <v>4</v>
      </c>
      <c r="F235" s="32">
        <v>1</v>
      </c>
      <c r="G235" s="33">
        <f t="shared" si="3"/>
        <v>20.4044117647059</v>
      </c>
      <c r="H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</row>
    <row r="236" s="5" customFormat="1" ht="20.1" customHeight="1" spans="1:237">
      <c r="A236" s="28" t="str">
        <f>INVOICE!A245</f>
        <v>FBA15DJT30MC-56</v>
      </c>
      <c r="B236" s="29" t="str">
        <f>INVOICE!B245</f>
        <v>整柜直送</v>
      </c>
      <c r="C236" s="30" t="str">
        <f>INVOICE!C245</f>
        <v>Vacuum Cleaner</v>
      </c>
      <c r="D236" s="31" t="s">
        <v>495</v>
      </c>
      <c r="E236" s="30">
        <f>INVOICE!F245</f>
        <v>4</v>
      </c>
      <c r="F236" s="32">
        <v>1</v>
      </c>
      <c r="G236" s="33">
        <f t="shared" si="3"/>
        <v>20.4044117647059</v>
      </c>
      <c r="H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</row>
    <row r="237" s="5" customFormat="1" ht="20.1" customHeight="1" spans="1:237">
      <c r="A237" s="28" t="str">
        <f>INVOICE!A246</f>
        <v>FBA15DJT30MC-57</v>
      </c>
      <c r="B237" s="29" t="str">
        <f>INVOICE!B246</f>
        <v>整柜直送</v>
      </c>
      <c r="C237" s="30" t="str">
        <f>INVOICE!C246</f>
        <v>Vacuum Cleaner</v>
      </c>
      <c r="D237" s="31" t="s">
        <v>495</v>
      </c>
      <c r="E237" s="30">
        <f>INVOICE!F246</f>
        <v>4</v>
      </c>
      <c r="F237" s="32">
        <v>1</v>
      </c>
      <c r="G237" s="33">
        <f t="shared" si="3"/>
        <v>20.4044117647059</v>
      </c>
      <c r="H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</row>
    <row r="238" s="5" customFormat="1" ht="20.1" customHeight="1" spans="1:237">
      <c r="A238" s="28" t="str">
        <f>INVOICE!A247</f>
        <v>FBA15DJT30MC-58</v>
      </c>
      <c r="B238" s="29" t="str">
        <f>INVOICE!B247</f>
        <v>整柜直送</v>
      </c>
      <c r="C238" s="30" t="str">
        <f>INVOICE!C247</f>
        <v>Vacuum Cleaner</v>
      </c>
      <c r="D238" s="31" t="s">
        <v>495</v>
      </c>
      <c r="E238" s="30">
        <f>INVOICE!F247</f>
        <v>4</v>
      </c>
      <c r="F238" s="32">
        <v>1</v>
      </c>
      <c r="G238" s="33">
        <f t="shared" si="3"/>
        <v>20.4044117647059</v>
      </c>
      <c r="H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</row>
    <row r="239" s="5" customFormat="1" ht="20.1" customHeight="1" spans="1:237">
      <c r="A239" s="28" t="str">
        <f>INVOICE!A248</f>
        <v>FBA15DJT30MC-59</v>
      </c>
      <c r="B239" s="29" t="str">
        <f>INVOICE!B248</f>
        <v>整柜直送</v>
      </c>
      <c r="C239" s="30" t="str">
        <f>INVOICE!C248</f>
        <v>Vacuum Cleaner</v>
      </c>
      <c r="D239" s="31" t="s">
        <v>495</v>
      </c>
      <c r="E239" s="30">
        <f>INVOICE!F248</f>
        <v>4</v>
      </c>
      <c r="F239" s="32">
        <v>1</v>
      </c>
      <c r="G239" s="33">
        <f t="shared" si="3"/>
        <v>20.4044117647059</v>
      </c>
      <c r="H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</row>
    <row r="240" s="5" customFormat="1" ht="20.1" customHeight="1" spans="1:237">
      <c r="A240" s="28" t="str">
        <f>INVOICE!A249</f>
        <v>FBA15DJT30MC-60</v>
      </c>
      <c r="B240" s="29" t="str">
        <f>INVOICE!B249</f>
        <v>整柜直送</v>
      </c>
      <c r="C240" s="30" t="str">
        <f>INVOICE!C249</f>
        <v>Vacuum Cleaner</v>
      </c>
      <c r="D240" s="31" t="s">
        <v>495</v>
      </c>
      <c r="E240" s="30">
        <f>INVOICE!F249</f>
        <v>4</v>
      </c>
      <c r="F240" s="32">
        <v>1</v>
      </c>
      <c r="G240" s="33">
        <f t="shared" si="3"/>
        <v>20.4044117647059</v>
      </c>
      <c r="H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</row>
    <row r="241" s="5" customFormat="1" ht="20.1" customHeight="1" spans="1:237">
      <c r="A241" s="28" t="str">
        <f>INVOICE!A250</f>
        <v>FBA15DJT30MC-61</v>
      </c>
      <c r="B241" s="29" t="str">
        <f>INVOICE!B250</f>
        <v>整柜直送</v>
      </c>
      <c r="C241" s="30" t="str">
        <f>INVOICE!C250</f>
        <v>Vacuum Cleaner</v>
      </c>
      <c r="D241" s="31" t="s">
        <v>495</v>
      </c>
      <c r="E241" s="30">
        <f>INVOICE!F250</f>
        <v>4</v>
      </c>
      <c r="F241" s="32">
        <v>1</v>
      </c>
      <c r="G241" s="33">
        <f t="shared" si="3"/>
        <v>20.4044117647059</v>
      </c>
      <c r="H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</row>
    <row r="242" s="5" customFormat="1" ht="20.1" customHeight="1" spans="1:237">
      <c r="A242" s="28" t="str">
        <f>INVOICE!A251</f>
        <v>FBA15DJT30MC-62</v>
      </c>
      <c r="B242" s="29" t="str">
        <f>INVOICE!B251</f>
        <v>整柜直送</v>
      </c>
      <c r="C242" s="30" t="str">
        <f>INVOICE!C251</f>
        <v>Vacuum Cleaner</v>
      </c>
      <c r="D242" s="31" t="s">
        <v>495</v>
      </c>
      <c r="E242" s="30">
        <f>INVOICE!F251</f>
        <v>4</v>
      </c>
      <c r="F242" s="32">
        <v>1</v>
      </c>
      <c r="G242" s="33">
        <f t="shared" si="3"/>
        <v>20.4044117647059</v>
      </c>
      <c r="H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</row>
    <row r="243" s="5" customFormat="1" ht="20.1" customHeight="1" spans="1:237">
      <c r="A243" s="28" t="str">
        <f>INVOICE!A252</f>
        <v>FBA15DJT30MC-63</v>
      </c>
      <c r="B243" s="29" t="str">
        <f>INVOICE!B252</f>
        <v>整柜直送</v>
      </c>
      <c r="C243" s="30" t="str">
        <f>INVOICE!C252</f>
        <v>Vacuum Cleaner</v>
      </c>
      <c r="D243" s="31" t="s">
        <v>495</v>
      </c>
      <c r="E243" s="30">
        <f>INVOICE!F252</f>
        <v>4</v>
      </c>
      <c r="F243" s="32">
        <v>1</v>
      </c>
      <c r="G243" s="33">
        <f t="shared" si="3"/>
        <v>20.4044117647059</v>
      </c>
      <c r="H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</row>
    <row r="244" s="5" customFormat="1" ht="20.1" customHeight="1" spans="1:237">
      <c r="A244" s="28" t="str">
        <f>INVOICE!A253</f>
        <v>FBA15DJT30MC-64</v>
      </c>
      <c r="B244" s="29" t="str">
        <f>INVOICE!B253</f>
        <v>整柜直送</v>
      </c>
      <c r="C244" s="30" t="str">
        <f>INVOICE!C253</f>
        <v>Vacuum Cleaner</v>
      </c>
      <c r="D244" s="31" t="s">
        <v>495</v>
      </c>
      <c r="E244" s="30">
        <f>INVOICE!F253</f>
        <v>4</v>
      </c>
      <c r="F244" s="32">
        <v>1</v>
      </c>
      <c r="G244" s="33">
        <f t="shared" si="3"/>
        <v>20.4044117647059</v>
      </c>
      <c r="H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</row>
    <row r="245" s="5" customFormat="1" ht="20.1" customHeight="1" spans="1:237">
      <c r="A245" s="28" t="str">
        <f>INVOICE!A254</f>
        <v>FBA15DJT30MC-65</v>
      </c>
      <c r="B245" s="29" t="str">
        <f>INVOICE!B254</f>
        <v>整柜直送</v>
      </c>
      <c r="C245" s="30" t="str">
        <f>INVOICE!C254</f>
        <v>Vacuum Cleaner</v>
      </c>
      <c r="D245" s="31" t="s">
        <v>495</v>
      </c>
      <c r="E245" s="30">
        <f>INVOICE!F254</f>
        <v>4</v>
      </c>
      <c r="F245" s="32">
        <v>1</v>
      </c>
      <c r="G245" s="33">
        <f t="shared" si="3"/>
        <v>20.4044117647059</v>
      </c>
      <c r="H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</row>
    <row r="246" s="5" customFormat="1" ht="20.1" customHeight="1" spans="1:237">
      <c r="A246" s="28" t="str">
        <f>INVOICE!A255</f>
        <v>FBA15DJT30MC-66</v>
      </c>
      <c r="B246" s="29" t="str">
        <f>INVOICE!B255</f>
        <v>整柜直送</v>
      </c>
      <c r="C246" s="30" t="str">
        <f>INVOICE!C255</f>
        <v>Vacuum Cleaner</v>
      </c>
      <c r="D246" s="31" t="s">
        <v>495</v>
      </c>
      <c r="E246" s="30">
        <f>INVOICE!F255</f>
        <v>4</v>
      </c>
      <c r="F246" s="32">
        <v>1</v>
      </c>
      <c r="G246" s="33">
        <f t="shared" si="3"/>
        <v>20.4044117647059</v>
      </c>
      <c r="H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</row>
    <row r="247" s="5" customFormat="1" ht="20.1" customHeight="1" spans="1:237">
      <c r="A247" s="28" t="str">
        <f>INVOICE!A256</f>
        <v>FBA15DJT30MC-67</v>
      </c>
      <c r="B247" s="29" t="str">
        <f>INVOICE!B256</f>
        <v>整柜直送</v>
      </c>
      <c r="C247" s="30" t="str">
        <f>INVOICE!C256</f>
        <v>Vacuum Cleaner</v>
      </c>
      <c r="D247" s="31" t="s">
        <v>495</v>
      </c>
      <c r="E247" s="30">
        <f>INVOICE!F256</f>
        <v>4</v>
      </c>
      <c r="F247" s="32">
        <v>1</v>
      </c>
      <c r="G247" s="33">
        <f t="shared" si="3"/>
        <v>20.4044117647059</v>
      </c>
      <c r="H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</row>
    <row r="248" s="5" customFormat="1" ht="20.1" customHeight="1" spans="1:237">
      <c r="A248" s="28" t="str">
        <f>INVOICE!A257</f>
        <v>FBA15DJT30MC-68</v>
      </c>
      <c r="B248" s="29" t="str">
        <f>INVOICE!B257</f>
        <v>整柜直送</v>
      </c>
      <c r="C248" s="30" t="str">
        <f>INVOICE!C257</f>
        <v>Vacuum Cleaner</v>
      </c>
      <c r="D248" s="31" t="s">
        <v>495</v>
      </c>
      <c r="E248" s="30">
        <f>INVOICE!F257</f>
        <v>4</v>
      </c>
      <c r="F248" s="32">
        <v>1</v>
      </c>
      <c r="G248" s="33">
        <f t="shared" si="3"/>
        <v>20.4044117647059</v>
      </c>
      <c r="H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</row>
    <row r="249" s="5" customFormat="1" ht="20.1" customHeight="1" spans="1:237">
      <c r="A249" s="28" t="str">
        <f>INVOICE!A258</f>
        <v>FBA15DJT30MC-69</v>
      </c>
      <c r="B249" s="29" t="str">
        <f>INVOICE!B258</f>
        <v>整柜直送</v>
      </c>
      <c r="C249" s="30" t="str">
        <f>INVOICE!C258</f>
        <v>Vacuum Cleaner</v>
      </c>
      <c r="D249" s="31" t="s">
        <v>495</v>
      </c>
      <c r="E249" s="30">
        <f>INVOICE!F258</f>
        <v>4</v>
      </c>
      <c r="F249" s="32">
        <v>1</v>
      </c>
      <c r="G249" s="33">
        <f t="shared" si="3"/>
        <v>20.4044117647059</v>
      </c>
      <c r="H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</row>
    <row r="250" s="5" customFormat="1" ht="20.1" customHeight="1" spans="1:237">
      <c r="A250" s="28" t="str">
        <f>INVOICE!A259</f>
        <v>FBA15DJT30MC-70</v>
      </c>
      <c r="B250" s="29" t="str">
        <f>INVOICE!B259</f>
        <v>整柜直送</v>
      </c>
      <c r="C250" s="30" t="str">
        <f>INVOICE!C259</f>
        <v>Vacuum Cleaner</v>
      </c>
      <c r="D250" s="31" t="s">
        <v>495</v>
      </c>
      <c r="E250" s="30">
        <f>INVOICE!F259</f>
        <v>4</v>
      </c>
      <c r="F250" s="32">
        <v>1</v>
      </c>
      <c r="G250" s="33">
        <f t="shared" si="3"/>
        <v>20.4044117647059</v>
      </c>
      <c r="H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</row>
    <row r="251" s="5" customFormat="1" ht="20.1" customHeight="1" spans="1:237">
      <c r="A251" s="28" t="str">
        <f>INVOICE!A260</f>
        <v>FBA15DJT30MC-71</v>
      </c>
      <c r="B251" s="29" t="str">
        <f>INVOICE!B260</f>
        <v>整柜直送</v>
      </c>
      <c r="C251" s="30" t="str">
        <f>INVOICE!C260</f>
        <v>Vacuum Cleaner</v>
      </c>
      <c r="D251" s="31" t="s">
        <v>495</v>
      </c>
      <c r="E251" s="30">
        <f>INVOICE!F260</f>
        <v>4</v>
      </c>
      <c r="F251" s="32">
        <v>1</v>
      </c>
      <c r="G251" s="33">
        <f t="shared" si="3"/>
        <v>20.4044117647059</v>
      </c>
      <c r="H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</row>
    <row r="252" s="5" customFormat="1" ht="20.1" customHeight="1" spans="1:237">
      <c r="A252" s="28" t="str">
        <f>INVOICE!A261</f>
        <v>FBA15DJT30MC-72</v>
      </c>
      <c r="B252" s="29" t="str">
        <f>INVOICE!B261</f>
        <v>整柜直送</v>
      </c>
      <c r="C252" s="30" t="str">
        <f>INVOICE!C261</f>
        <v>Vacuum Cleaner</v>
      </c>
      <c r="D252" s="31" t="s">
        <v>495</v>
      </c>
      <c r="E252" s="30">
        <f>INVOICE!F261</f>
        <v>4</v>
      </c>
      <c r="F252" s="32">
        <v>1</v>
      </c>
      <c r="G252" s="33">
        <f t="shared" si="3"/>
        <v>20.4044117647059</v>
      </c>
      <c r="H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</row>
    <row r="253" s="5" customFormat="1" ht="20.1" customHeight="1" spans="1:237">
      <c r="A253" s="28" t="str">
        <f>INVOICE!A262</f>
        <v>FBA15DJT30MC-73</v>
      </c>
      <c r="B253" s="29" t="str">
        <f>INVOICE!B262</f>
        <v>整柜直送</v>
      </c>
      <c r="C253" s="30" t="str">
        <f>INVOICE!C262</f>
        <v>Vacuum Cleaner</v>
      </c>
      <c r="D253" s="31" t="s">
        <v>495</v>
      </c>
      <c r="E253" s="30">
        <f>INVOICE!F262</f>
        <v>4</v>
      </c>
      <c r="F253" s="32">
        <v>1</v>
      </c>
      <c r="G253" s="33">
        <f t="shared" si="3"/>
        <v>20.4044117647059</v>
      </c>
      <c r="H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</row>
    <row r="254" s="5" customFormat="1" ht="20.1" customHeight="1" spans="1:237">
      <c r="A254" s="28" t="str">
        <f>INVOICE!A263</f>
        <v>FBA15DJT30MC-74</v>
      </c>
      <c r="B254" s="29" t="str">
        <f>INVOICE!B263</f>
        <v>整柜直送</v>
      </c>
      <c r="C254" s="30" t="str">
        <f>INVOICE!C263</f>
        <v>Vacuum Cleaner</v>
      </c>
      <c r="D254" s="31" t="s">
        <v>495</v>
      </c>
      <c r="E254" s="30">
        <f>INVOICE!F263</f>
        <v>4</v>
      </c>
      <c r="F254" s="32">
        <v>1</v>
      </c>
      <c r="G254" s="33">
        <f t="shared" si="3"/>
        <v>20.4044117647059</v>
      </c>
      <c r="H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</row>
    <row r="255" s="5" customFormat="1" ht="20.1" customHeight="1" spans="1:237">
      <c r="A255" s="28" t="str">
        <f>INVOICE!A264</f>
        <v>FBA15DJT30MC-75</v>
      </c>
      <c r="B255" s="29" t="str">
        <f>INVOICE!B264</f>
        <v>整柜直送</v>
      </c>
      <c r="C255" s="30" t="str">
        <f>INVOICE!C264</f>
        <v>Vacuum Cleaner</v>
      </c>
      <c r="D255" s="31" t="s">
        <v>495</v>
      </c>
      <c r="E255" s="30">
        <f>INVOICE!F264</f>
        <v>4</v>
      </c>
      <c r="F255" s="32">
        <v>1</v>
      </c>
      <c r="G255" s="33">
        <f t="shared" si="3"/>
        <v>20.4044117647059</v>
      </c>
      <c r="H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</row>
    <row r="256" s="5" customFormat="1" ht="20.1" customHeight="1" spans="1:237">
      <c r="A256" s="28" t="str">
        <f>INVOICE!A265</f>
        <v>FBA15DJT30MC-76</v>
      </c>
      <c r="B256" s="29" t="str">
        <f>INVOICE!B265</f>
        <v>整柜直送</v>
      </c>
      <c r="C256" s="30" t="str">
        <f>INVOICE!C265</f>
        <v>Vacuum Cleaner</v>
      </c>
      <c r="D256" s="31" t="s">
        <v>495</v>
      </c>
      <c r="E256" s="30">
        <f>INVOICE!F265</f>
        <v>4</v>
      </c>
      <c r="F256" s="32">
        <v>1</v>
      </c>
      <c r="G256" s="33">
        <f t="shared" si="3"/>
        <v>20.4044117647059</v>
      </c>
      <c r="H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</row>
    <row r="257" s="5" customFormat="1" ht="20.1" customHeight="1" spans="1:237">
      <c r="A257" s="28" t="str">
        <f>INVOICE!A266</f>
        <v>FBA15DJT30MC-77</v>
      </c>
      <c r="B257" s="29" t="str">
        <f>INVOICE!B266</f>
        <v>整柜直送</v>
      </c>
      <c r="C257" s="30" t="str">
        <f>INVOICE!C266</f>
        <v>Vacuum Cleaner</v>
      </c>
      <c r="D257" s="31" t="s">
        <v>495</v>
      </c>
      <c r="E257" s="30">
        <f>INVOICE!F266</f>
        <v>4</v>
      </c>
      <c r="F257" s="32">
        <v>1</v>
      </c>
      <c r="G257" s="33">
        <f t="shared" si="3"/>
        <v>20.4044117647059</v>
      </c>
      <c r="H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</row>
    <row r="258" s="5" customFormat="1" ht="20.1" customHeight="1" spans="1:237">
      <c r="A258" s="28" t="str">
        <f>INVOICE!A267</f>
        <v>FBA15DJT30MC-78</v>
      </c>
      <c r="B258" s="29" t="str">
        <f>INVOICE!B267</f>
        <v>整柜直送</v>
      </c>
      <c r="C258" s="30" t="str">
        <f>INVOICE!C267</f>
        <v>Vacuum Cleaner</v>
      </c>
      <c r="D258" s="31" t="s">
        <v>495</v>
      </c>
      <c r="E258" s="30">
        <f>INVOICE!F267</f>
        <v>4</v>
      </c>
      <c r="F258" s="32">
        <v>1</v>
      </c>
      <c r="G258" s="33">
        <f t="shared" si="3"/>
        <v>20.4044117647059</v>
      </c>
      <c r="H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</row>
    <row r="259" s="5" customFormat="1" ht="20.1" customHeight="1" spans="1:237">
      <c r="A259" s="28" t="str">
        <f>INVOICE!A268</f>
        <v>FBA15DJT30MC-79</v>
      </c>
      <c r="B259" s="29" t="str">
        <f>INVOICE!B268</f>
        <v>整柜直送</v>
      </c>
      <c r="C259" s="30" t="str">
        <f>INVOICE!C268</f>
        <v>Vacuum Cleaner</v>
      </c>
      <c r="D259" s="31" t="s">
        <v>495</v>
      </c>
      <c r="E259" s="30">
        <f>INVOICE!F268</f>
        <v>4</v>
      </c>
      <c r="F259" s="32">
        <v>1</v>
      </c>
      <c r="G259" s="33">
        <f t="shared" si="3"/>
        <v>20.4044117647059</v>
      </c>
      <c r="H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</row>
    <row r="260" s="5" customFormat="1" ht="20.1" customHeight="1" spans="1:237">
      <c r="A260" s="28" t="str">
        <f>INVOICE!A269</f>
        <v>FBA15DJT30MC-80</v>
      </c>
      <c r="B260" s="29" t="str">
        <f>INVOICE!B269</f>
        <v>整柜直送</v>
      </c>
      <c r="C260" s="30" t="str">
        <f>INVOICE!C269</f>
        <v>Vacuum Cleaner</v>
      </c>
      <c r="D260" s="31" t="s">
        <v>495</v>
      </c>
      <c r="E260" s="30">
        <f>INVOICE!F269</f>
        <v>4</v>
      </c>
      <c r="F260" s="32">
        <v>1</v>
      </c>
      <c r="G260" s="33">
        <f t="shared" si="3"/>
        <v>20.4044117647059</v>
      </c>
      <c r="H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</row>
    <row r="261" s="5" customFormat="1" ht="20.1" customHeight="1" spans="1:237">
      <c r="A261" s="28" t="str">
        <f>INVOICE!A270</f>
        <v>FBA15DJT30MC-81</v>
      </c>
      <c r="B261" s="29" t="str">
        <f>INVOICE!B270</f>
        <v>整柜直送</v>
      </c>
      <c r="C261" s="30" t="str">
        <f>INVOICE!C270</f>
        <v>Vacuum Cleaner</v>
      </c>
      <c r="D261" s="31" t="s">
        <v>495</v>
      </c>
      <c r="E261" s="30">
        <f>INVOICE!F270</f>
        <v>4</v>
      </c>
      <c r="F261" s="32">
        <v>1</v>
      </c>
      <c r="G261" s="33">
        <f t="shared" si="3"/>
        <v>20.4044117647059</v>
      </c>
      <c r="H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</row>
    <row r="262" s="5" customFormat="1" ht="20.1" customHeight="1" spans="1:237">
      <c r="A262" s="28" t="str">
        <f>INVOICE!A271</f>
        <v>FBA15DJT30MC-82</v>
      </c>
      <c r="B262" s="29" t="str">
        <f>INVOICE!B271</f>
        <v>整柜直送</v>
      </c>
      <c r="C262" s="30" t="str">
        <f>INVOICE!C271</f>
        <v>Vacuum Cleaner</v>
      </c>
      <c r="D262" s="31" t="s">
        <v>495</v>
      </c>
      <c r="E262" s="30">
        <f>INVOICE!F271</f>
        <v>4</v>
      </c>
      <c r="F262" s="32">
        <v>1</v>
      </c>
      <c r="G262" s="33">
        <f t="shared" ref="G262:G325" si="4">8325/408</f>
        <v>20.4044117647059</v>
      </c>
      <c r="H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</row>
    <row r="263" s="5" customFormat="1" ht="20.1" customHeight="1" spans="1:237">
      <c r="A263" s="28" t="str">
        <f>INVOICE!A272</f>
        <v>FBA15DJT30MC-83</v>
      </c>
      <c r="B263" s="29" t="str">
        <f>INVOICE!B272</f>
        <v>整柜直送</v>
      </c>
      <c r="C263" s="30" t="str">
        <f>INVOICE!C272</f>
        <v>Vacuum Cleaner</v>
      </c>
      <c r="D263" s="31" t="s">
        <v>495</v>
      </c>
      <c r="E263" s="30">
        <f>INVOICE!F272</f>
        <v>4</v>
      </c>
      <c r="F263" s="32">
        <v>1</v>
      </c>
      <c r="G263" s="33">
        <f t="shared" si="4"/>
        <v>20.4044117647059</v>
      </c>
      <c r="H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</row>
    <row r="264" s="5" customFormat="1" ht="20.1" customHeight="1" spans="1:237">
      <c r="A264" s="28" t="str">
        <f>INVOICE!A273</f>
        <v>FBA15DJT30MC-84</v>
      </c>
      <c r="B264" s="29" t="str">
        <f>INVOICE!B273</f>
        <v>整柜直送</v>
      </c>
      <c r="C264" s="30" t="str">
        <f>INVOICE!C273</f>
        <v>Vacuum Cleaner</v>
      </c>
      <c r="D264" s="31" t="s">
        <v>495</v>
      </c>
      <c r="E264" s="30">
        <f>INVOICE!F273</f>
        <v>4</v>
      </c>
      <c r="F264" s="32">
        <v>1</v>
      </c>
      <c r="G264" s="33">
        <f t="shared" si="4"/>
        <v>20.4044117647059</v>
      </c>
      <c r="H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4"/>
      <c r="HN264" s="34"/>
      <c r="HO264" s="34"/>
      <c r="HP264" s="34"/>
      <c r="HQ264" s="34"/>
      <c r="HR264" s="34"/>
      <c r="HS264" s="34"/>
      <c r="HT264" s="34"/>
      <c r="HU264" s="34"/>
      <c r="HV264" s="34"/>
      <c r="HW264" s="34"/>
      <c r="HX264" s="34"/>
      <c r="HY264" s="34"/>
      <c r="HZ264" s="34"/>
      <c r="IA264" s="34"/>
      <c r="IB264" s="34"/>
      <c r="IC264" s="34"/>
    </row>
    <row r="265" s="5" customFormat="1" ht="20.1" customHeight="1" spans="1:237">
      <c r="A265" s="28" t="str">
        <f>INVOICE!A274</f>
        <v>FBA15DJT30MC-85</v>
      </c>
      <c r="B265" s="29" t="str">
        <f>INVOICE!B274</f>
        <v>整柜直送</v>
      </c>
      <c r="C265" s="30" t="str">
        <f>INVOICE!C274</f>
        <v>Vacuum Cleaner</v>
      </c>
      <c r="D265" s="31" t="s">
        <v>495</v>
      </c>
      <c r="E265" s="30">
        <f>INVOICE!F274</f>
        <v>4</v>
      </c>
      <c r="F265" s="32">
        <v>1</v>
      </c>
      <c r="G265" s="33">
        <f t="shared" si="4"/>
        <v>20.4044117647059</v>
      </c>
      <c r="H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</row>
    <row r="266" s="5" customFormat="1" ht="20.1" customHeight="1" spans="1:237">
      <c r="A266" s="28" t="str">
        <f>INVOICE!A275</f>
        <v>FBA15DJT30MC-86</v>
      </c>
      <c r="B266" s="29" t="str">
        <f>INVOICE!B275</f>
        <v>整柜直送</v>
      </c>
      <c r="C266" s="30" t="str">
        <f>INVOICE!C275</f>
        <v>Vacuum Cleaner</v>
      </c>
      <c r="D266" s="31" t="s">
        <v>495</v>
      </c>
      <c r="E266" s="30">
        <f>INVOICE!F275</f>
        <v>4</v>
      </c>
      <c r="F266" s="32">
        <v>1</v>
      </c>
      <c r="G266" s="33">
        <f t="shared" si="4"/>
        <v>20.4044117647059</v>
      </c>
      <c r="H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</row>
    <row r="267" s="5" customFormat="1" ht="20.1" customHeight="1" spans="1:237">
      <c r="A267" s="28" t="str">
        <f>INVOICE!A276</f>
        <v>FBA15DJT30MC-87</v>
      </c>
      <c r="B267" s="29" t="str">
        <f>INVOICE!B276</f>
        <v>整柜直送</v>
      </c>
      <c r="C267" s="30" t="str">
        <f>INVOICE!C276</f>
        <v>Vacuum Cleaner</v>
      </c>
      <c r="D267" s="31" t="s">
        <v>495</v>
      </c>
      <c r="E267" s="30">
        <f>INVOICE!F276</f>
        <v>4</v>
      </c>
      <c r="F267" s="32">
        <v>1</v>
      </c>
      <c r="G267" s="33">
        <f t="shared" si="4"/>
        <v>20.4044117647059</v>
      </c>
      <c r="H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  <c r="FZ267" s="34"/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/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4"/>
      <c r="HN267" s="34"/>
      <c r="HO267" s="34"/>
      <c r="HP267" s="34"/>
      <c r="HQ267" s="34"/>
      <c r="HR267" s="34"/>
      <c r="HS267" s="34"/>
      <c r="HT267" s="34"/>
      <c r="HU267" s="34"/>
      <c r="HV267" s="34"/>
      <c r="HW267" s="34"/>
      <c r="HX267" s="34"/>
      <c r="HY267" s="34"/>
      <c r="HZ267" s="34"/>
      <c r="IA267" s="34"/>
      <c r="IB267" s="34"/>
      <c r="IC267" s="34"/>
    </row>
    <row r="268" s="5" customFormat="1" ht="20.1" customHeight="1" spans="1:237">
      <c r="A268" s="28" t="str">
        <f>INVOICE!A277</f>
        <v>FBA15DJT30MC-88</v>
      </c>
      <c r="B268" s="29" t="str">
        <f>INVOICE!B277</f>
        <v>整柜直送</v>
      </c>
      <c r="C268" s="30" t="str">
        <f>INVOICE!C277</f>
        <v>Vacuum Cleaner</v>
      </c>
      <c r="D268" s="31" t="s">
        <v>495</v>
      </c>
      <c r="E268" s="30">
        <f>INVOICE!F277</f>
        <v>4</v>
      </c>
      <c r="F268" s="32">
        <v>1</v>
      </c>
      <c r="G268" s="33">
        <f t="shared" si="4"/>
        <v>20.4044117647059</v>
      </c>
      <c r="H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</row>
    <row r="269" s="5" customFormat="1" ht="20.1" customHeight="1" spans="1:237">
      <c r="A269" s="28" t="str">
        <f>INVOICE!A278</f>
        <v>FBA15DJT30MC-89</v>
      </c>
      <c r="B269" s="29" t="str">
        <f>INVOICE!B278</f>
        <v>整柜直送</v>
      </c>
      <c r="C269" s="30" t="str">
        <f>INVOICE!C278</f>
        <v>Vacuum Cleaner</v>
      </c>
      <c r="D269" s="31" t="s">
        <v>495</v>
      </c>
      <c r="E269" s="30">
        <f>INVOICE!F278</f>
        <v>4</v>
      </c>
      <c r="F269" s="32">
        <v>1</v>
      </c>
      <c r="G269" s="33">
        <f t="shared" si="4"/>
        <v>20.4044117647059</v>
      </c>
      <c r="H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</row>
    <row r="270" s="5" customFormat="1" ht="20.1" customHeight="1" spans="1:237">
      <c r="A270" s="28" t="str">
        <f>INVOICE!A279</f>
        <v>FBA15DJT30MC-90</v>
      </c>
      <c r="B270" s="29" t="str">
        <f>INVOICE!B279</f>
        <v>整柜直送</v>
      </c>
      <c r="C270" s="30" t="str">
        <f>INVOICE!C279</f>
        <v>Vacuum Cleaner</v>
      </c>
      <c r="D270" s="31" t="s">
        <v>495</v>
      </c>
      <c r="E270" s="30">
        <f>INVOICE!F279</f>
        <v>4</v>
      </c>
      <c r="F270" s="32">
        <v>1</v>
      </c>
      <c r="G270" s="33">
        <f t="shared" si="4"/>
        <v>20.4044117647059</v>
      </c>
      <c r="H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</row>
    <row r="271" s="5" customFormat="1" ht="20.1" customHeight="1" spans="1:237">
      <c r="A271" s="28" t="str">
        <f>INVOICE!A280</f>
        <v>FBA15DJT30MC-91</v>
      </c>
      <c r="B271" s="29" t="str">
        <f>INVOICE!B280</f>
        <v>整柜直送</v>
      </c>
      <c r="C271" s="30" t="str">
        <f>INVOICE!C280</f>
        <v>Vacuum Cleaner</v>
      </c>
      <c r="D271" s="31" t="s">
        <v>495</v>
      </c>
      <c r="E271" s="30">
        <f>INVOICE!F280</f>
        <v>4</v>
      </c>
      <c r="F271" s="32">
        <v>1</v>
      </c>
      <c r="G271" s="33">
        <f t="shared" si="4"/>
        <v>20.4044117647059</v>
      </c>
      <c r="H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</row>
    <row r="272" s="5" customFormat="1" ht="20.1" customHeight="1" spans="1:237">
      <c r="A272" s="28" t="str">
        <f>INVOICE!A281</f>
        <v>FBA15DJT30MC-92</v>
      </c>
      <c r="B272" s="29" t="str">
        <f>INVOICE!B281</f>
        <v>整柜直送</v>
      </c>
      <c r="C272" s="30" t="str">
        <f>INVOICE!C281</f>
        <v>Vacuum Cleaner</v>
      </c>
      <c r="D272" s="31" t="s">
        <v>495</v>
      </c>
      <c r="E272" s="30">
        <f>INVOICE!F281</f>
        <v>4</v>
      </c>
      <c r="F272" s="32">
        <v>1</v>
      </c>
      <c r="G272" s="33">
        <f t="shared" si="4"/>
        <v>20.4044117647059</v>
      </c>
      <c r="H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</row>
    <row r="273" s="5" customFormat="1" ht="20.1" customHeight="1" spans="1:237">
      <c r="A273" s="28" t="str">
        <f>INVOICE!A282</f>
        <v>FBA15DJT30MC-93</v>
      </c>
      <c r="B273" s="29" t="str">
        <f>INVOICE!B282</f>
        <v>整柜直送</v>
      </c>
      <c r="C273" s="30" t="str">
        <f>INVOICE!C282</f>
        <v>Vacuum Cleaner</v>
      </c>
      <c r="D273" s="31" t="s">
        <v>495</v>
      </c>
      <c r="E273" s="30">
        <f>INVOICE!F282</f>
        <v>4</v>
      </c>
      <c r="F273" s="32">
        <v>1</v>
      </c>
      <c r="G273" s="33">
        <f t="shared" si="4"/>
        <v>20.4044117647059</v>
      </c>
      <c r="H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  <c r="HW273" s="34"/>
      <c r="HX273" s="34"/>
      <c r="HY273" s="34"/>
      <c r="HZ273" s="34"/>
      <c r="IA273" s="34"/>
      <c r="IB273" s="34"/>
      <c r="IC273" s="34"/>
    </row>
    <row r="274" s="5" customFormat="1" ht="20.1" customHeight="1" spans="1:237">
      <c r="A274" s="28" t="str">
        <f>INVOICE!A283</f>
        <v>FBA15DJT30MC-94</v>
      </c>
      <c r="B274" s="29" t="str">
        <f>INVOICE!B283</f>
        <v>整柜直送</v>
      </c>
      <c r="C274" s="30" t="str">
        <f>INVOICE!C283</f>
        <v>Vacuum Cleaner</v>
      </c>
      <c r="D274" s="31" t="s">
        <v>495</v>
      </c>
      <c r="E274" s="30">
        <f>INVOICE!F283</f>
        <v>4</v>
      </c>
      <c r="F274" s="32">
        <v>1</v>
      </c>
      <c r="G274" s="33">
        <f t="shared" si="4"/>
        <v>20.4044117647059</v>
      </c>
      <c r="H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</row>
    <row r="275" s="5" customFormat="1" ht="20.1" customHeight="1" spans="1:237">
      <c r="A275" s="28" t="str">
        <f>INVOICE!A284</f>
        <v>FBA15DJT30MC-95</v>
      </c>
      <c r="B275" s="29" t="str">
        <f>INVOICE!B284</f>
        <v>整柜直送</v>
      </c>
      <c r="C275" s="30" t="str">
        <f>INVOICE!C284</f>
        <v>Vacuum Cleaner</v>
      </c>
      <c r="D275" s="31" t="s">
        <v>495</v>
      </c>
      <c r="E275" s="30">
        <f>INVOICE!F284</f>
        <v>4</v>
      </c>
      <c r="F275" s="32">
        <v>1</v>
      </c>
      <c r="G275" s="33">
        <f t="shared" si="4"/>
        <v>20.4044117647059</v>
      </c>
      <c r="H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4"/>
      <c r="HN275" s="34"/>
      <c r="HO275" s="34"/>
      <c r="HP275" s="34"/>
      <c r="HQ275" s="34"/>
      <c r="HR275" s="34"/>
      <c r="HS275" s="34"/>
      <c r="HT275" s="34"/>
      <c r="HU275" s="34"/>
      <c r="HV275" s="34"/>
      <c r="HW275" s="34"/>
      <c r="HX275" s="34"/>
      <c r="HY275" s="34"/>
      <c r="HZ275" s="34"/>
      <c r="IA275" s="34"/>
      <c r="IB275" s="34"/>
      <c r="IC275" s="34"/>
    </row>
    <row r="276" s="5" customFormat="1" ht="20.1" customHeight="1" spans="1:237">
      <c r="A276" s="28" t="str">
        <f>INVOICE!A285</f>
        <v>FBA15DJT30MC-96</v>
      </c>
      <c r="B276" s="29" t="str">
        <f>INVOICE!B285</f>
        <v>整柜直送</v>
      </c>
      <c r="C276" s="30" t="str">
        <f>INVOICE!C285</f>
        <v>Vacuum Cleaner</v>
      </c>
      <c r="D276" s="31" t="s">
        <v>495</v>
      </c>
      <c r="E276" s="30">
        <f>INVOICE!F285</f>
        <v>4</v>
      </c>
      <c r="F276" s="32">
        <v>1</v>
      </c>
      <c r="G276" s="33">
        <f t="shared" si="4"/>
        <v>20.4044117647059</v>
      </c>
      <c r="H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</row>
    <row r="277" s="5" customFormat="1" ht="20.1" customHeight="1" spans="1:237">
      <c r="A277" s="28" t="str">
        <f>INVOICE!A286</f>
        <v>FBA15DJT30MC-97</v>
      </c>
      <c r="B277" s="29" t="str">
        <f>INVOICE!B286</f>
        <v>整柜直送</v>
      </c>
      <c r="C277" s="30" t="str">
        <f>INVOICE!C286</f>
        <v>Vacuum Cleaner</v>
      </c>
      <c r="D277" s="31" t="s">
        <v>495</v>
      </c>
      <c r="E277" s="30">
        <f>INVOICE!F286</f>
        <v>4</v>
      </c>
      <c r="F277" s="32">
        <v>1</v>
      </c>
      <c r="G277" s="33">
        <f t="shared" si="4"/>
        <v>20.4044117647059</v>
      </c>
      <c r="H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</row>
    <row r="278" s="5" customFormat="1" ht="20.1" customHeight="1" spans="1:237">
      <c r="A278" s="28" t="str">
        <f>INVOICE!A287</f>
        <v>FBA15DJT30MC-98</v>
      </c>
      <c r="B278" s="29" t="str">
        <f>INVOICE!B287</f>
        <v>整柜直送</v>
      </c>
      <c r="C278" s="30" t="str">
        <f>INVOICE!C287</f>
        <v>Vacuum Cleaner</v>
      </c>
      <c r="D278" s="31" t="s">
        <v>495</v>
      </c>
      <c r="E278" s="30">
        <f>INVOICE!F287</f>
        <v>4</v>
      </c>
      <c r="F278" s="32">
        <v>1</v>
      </c>
      <c r="G278" s="33">
        <f t="shared" si="4"/>
        <v>20.4044117647059</v>
      </c>
      <c r="H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</row>
    <row r="279" s="5" customFormat="1" ht="20.1" customHeight="1" spans="1:237">
      <c r="A279" s="28" t="str">
        <f>INVOICE!A288</f>
        <v>FBA15DJT30MC-99</v>
      </c>
      <c r="B279" s="29" t="str">
        <f>INVOICE!B288</f>
        <v>整柜直送</v>
      </c>
      <c r="C279" s="30" t="str">
        <f>INVOICE!C288</f>
        <v>Vacuum Cleaner</v>
      </c>
      <c r="D279" s="31" t="s">
        <v>495</v>
      </c>
      <c r="E279" s="30">
        <f>INVOICE!F288</f>
        <v>4</v>
      </c>
      <c r="F279" s="32">
        <v>1</v>
      </c>
      <c r="G279" s="33">
        <f t="shared" si="4"/>
        <v>20.4044117647059</v>
      </c>
      <c r="H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</row>
    <row r="280" s="5" customFormat="1" ht="20.1" customHeight="1" spans="1:237">
      <c r="A280" s="28" t="str">
        <f>INVOICE!A289</f>
        <v>FBA15DJT30MC-100</v>
      </c>
      <c r="B280" s="29" t="str">
        <f>INVOICE!B289</f>
        <v>整柜直送</v>
      </c>
      <c r="C280" s="30" t="str">
        <f>INVOICE!C289</f>
        <v>Vacuum Cleaner</v>
      </c>
      <c r="D280" s="31" t="s">
        <v>495</v>
      </c>
      <c r="E280" s="30">
        <f>INVOICE!F289</f>
        <v>4</v>
      </c>
      <c r="F280" s="32">
        <v>1</v>
      </c>
      <c r="G280" s="33">
        <f t="shared" si="4"/>
        <v>20.4044117647059</v>
      </c>
      <c r="H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</row>
    <row r="281" s="5" customFormat="1" ht="20.1" customHeight="1" spans="1:237">
      <c r="A281" s="28" t="str">
        <f>INVOICE!A290</f>
        <v>FBA15DJT30MC-101</v>
      </c>
      <c r="B281" s="29" t="str">
        <f>INVOICE!B290</f>
        <v>整柜直送</v>
      </c>
      <c r="C281" s="30" t="str">
        <f>INVOICE!C290</f>
        <v>Vacuum Cleaner</v>
      </c>
      <c r="D281" s="31" t="s">
        <v>495</v>
      </c>
      <c r="E281" s="30">
        <f>INVOICE!F290</f>
        <v>4</v>
      </c>
      <c r="F281" s="32">
        <v>1</v>
      </c>
      <c r="G281" s="33">
        <f t="shared" si="4"/>
        <v>20.4044117647059</v>
      </c>
      <c r="H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4"/>
      <c r="HN281" s="34"/>
      <c r="HO281" s="34"/>
      <c r="HP281" s="34"/>
      <c r="HQ281" s="34"/>
      <c r="HR281" s="34"/>
      <c r="HS281" s="34"/>
      <c r="HT281" s="34"/>
      <c r="HU281" s="34"/>
      <c r="HV281" s="34"/>
      <c r="HW281" s="34"/>
      <c r="HX281" s="34"/>
      <c r="HY281" s="34"/>
      <c r="HZ281" s="34"/>
      <c r="IA281" s="34"/>
      <c r="IB281" s="34"/>
      <c r="IC281" s="34"/>
    </row>
    <row r="282" s="5" customFormat="1" ht="20.1" customHeight="1" spans="1:237">
      <c r="A282" s="28" t="str">
        <f>INVOICE!A291</f>
        <v>FBA15DJT30MC-102</v>
      </c>
      <c r="B282" s="29" t="str">
        <f>INVOICE!B291</f>
        <v>整柜直送</v>
      </c>
      <c r="C282" s="30" t="str">
        <f>INVOICE!C291</f>
        <v>Vacuum Cleaner</v>
      </c>
      <c r="D282" s="31" t="s">
        <v>495</v>
      </c>
      <c r="E282" s="30">
        <f>INVOICE!F291</f>
        <v>4</v>
      </c>
      <c r="F282" s="32">
        <v>1</v>
      </c>
      <c r="G282" s="33">
        <f t="shared" si="4"/>
        <v>20.4044117647059</v>
      </c>
      <c r="H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</row>
    <row r="283" s="5" customFormat="1" ht="20.1" customHeight="1" spans="1:237">
      <c r="A283" s="28" t="str">
        <f>INVOICE!A292</f>
        <v>FBA15DJT30MC-103</v>
      </c>
      <c r="B283" s="29" t="str">
        <f>INVOICE!B292</f>
        <v>整柜直送</v>
      </c>
      <c r="C283" s="30" t="str">
        <f>INVOICE!C292</f>
        <v>Vacuum Cleaner</v>
      </c>
      <c r="D283" s="31" t="s">
        <v>495</v>
      </c>
      <c r="E283" s="30">
        <f>INVOICE!F292</f>
        <v>4</v>
      </c>
      <c r="F283" s="32">
        <v>1</v>
      </c>
      <c r="G283" s="33">
        <f t="shared" si="4"/>
        <v>20.4044117647059</v>
      </c>
      <c r="H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</row>
    <row r="284" s="5" customFormat="1" ht="20.1" customHeight="1" spans="1:237">
      <c r="A284" s="28" t="str">
        <f>INVOICE!A293</f>
        <v>FBA15DJT30MC-104</v>
      </c>
      <c r="B284" s="29" t="str">
        <f>INVOICE!B293</f>
        <v>整柜直送</v>
      </c>
      <c r="C284" s="30" t="str">
        <f>INVOICE!C293</f>
        <v>Vacuum Cleaner</v>
      </c>
      <c r="D284" s="31" t="s">
        <v>495</v>
      </c>
      <c r="E284" s="30">
        <f>INVOICE!F293</f>
        <v>4</v>
      </c>
      <c r="F284" s="32">
        <v>1</v>
      </c>
      <c r="G284" s="33">
        <f t="shared" si="4"/>
        <v>20.4044117647059</v>
      </c>
      <c r="H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</row>
    <row r="285" s="5" customFormat="1" ht="20.1" customHeight="1" spans="1:237">
      <c r="A285" s="28" t="str">
        <f>INVOICE!A294</f>
        <v>FBA15DJT30MC-105</v>
      </c>
      <c r="B285" s="29" t="str">
        <f>INVOICE!B294</f>
        <v>整柜直送</v>
      </c>
      <c r="C285" s="30" t="str">
        <f>INVOICE!C294</f>
        <v>Vacuum Cleaner</v>
      </c>
      <c r="D285" s="31" t="s">
        <v>495</v>
      </c>
      <c r="E285" s="30">
        <f>INVOICE!F294</f>
        <v>4</v>
      </c>
      <c r="F285" s="32">
        <v>1</v>
      </c>
      <c r="G285" s="33">
        <f t="shared" si="4"/>
        <v>20.4044117647059</v>
      </c>
      <c r="H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</row>
    <row r="286" s="5" customFormat="1" ht="20.1" customHeight="1" spans="1:237">
      <c r="A286" s="28" t="str">
        <f>INVOICE!A295</f>
        <v>FBA15DJT30MC-106</v>
      </c>
      <c r="B286" s="29" t="str">
        <f>INVOICE!B295</f>
        <v>整柜直送</v>
      </c>
      <c r="C286" s="30" t="str">
        <f>INVOICE!C295</f>
        <v>Vacuum Cleaner</v>
      </c>
      <c r="D286" s="31" t="s">
        <v>495</v>
      </c>
      <c r="E286" s="30">
        <f>INVOICE!F295</f>
        <v>4</v>
      </c>
      <c r="F286" s="32">
        <v>1</v>
      </c>
      <c r="G286" s="33">
        <f t="shared" si="4"/>
        <v>20.4044117647059</v>
      </c>
      <c r="H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</row>
    <row r="287" s="5" customFormat="1" ht="20.1" customHeight="1" spans="1:237">
      <c r="A287" s="28" t="str">
        <f>INVOICE!A296</f>
        <v>FBA15DJT30MC-107</v>
      </c>
      <c r="B287" s="29" t="str">
        <f>INVOICE!B296</f>
        <v>整柜直送</v>
      </c>
      <c r="C287" s="30" t="str">
        <f>INVOICE!C296</f>
        <v>Vacuum Cleaner</v>
      </c>
      <c r="D287" s="31" t="s">
        <v>495</v>
      </c>
      <c r="E287" s="30">
        <f>INVOICE!F296</f>
        <v>4</v>
      </c>
      <c r="F287" s="32">
        <v>1</v>
      </c>
      <c r="G287" s="33">
        <f t="shared" si="4"/>
        <v>20.4044117647059</v>
      </c>
      <c r="H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</row>
    <row r="288" s="5" customFormat="1" ht="20.1" customHeight="1" spans="1:237">
      <c r="A288" s="28" t="str">
        <f>INVOICE!A297</f>
        <v>FBA15DJT30MC-108</v>
      </c>
      <c r="B288" s="29" t="str">
        <f>INVOICE!B297</f>
        <v>整柜直送</v>
      </c>
      <c r="C288" s="30" t="str">
        <f>INVOICE!C297</f>
        <v>Vacuum Cleaner</v>
      </c>
      <c r="D288" s="31" t="s">
        <v>495</v>
      </c>
      <c r="E288" s="30">
        <f>INVOICE!F297</f>
        <v>4</v>
      </c>
      <c r="F288" s="32">
        <v>1</v>
      </c>
      <c r="G288" s="33">
        <f t="shared" si="4"/>
        <v>20.4044117647059</v>
      </c>
      <c r="H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</row>
    <row r="289" s="5" customFormat="1" ht="20.1" customHeight="1" spans="1:237">
      <c r="A289" s="28" t="str">
        <f>INVOICE!A298</f>
        <v>FBA15DJT30MC-109</v>
      </c>
      <c r="B289" s="29" t="str">
        <f>INVOICE!B298</f>
        <v>整柜直送</v>
      </c>
      <c r="C289" s="30" t="str">
        <f>INVOICE!C298</f>
        <v>Vacuum Cleaner</v>
      </c>
      <c r="D289" s="31" t="s">
        <v>495</v>
      </c>
      <c r="E289" s="30">
        <f>INVOICE!F298</f>
        <v>4</v>
      </c>
      <c r="F289" s="32">
        <v>1</v>
      </c>
      <c r="G289" s="33">
        <f t="shared" si="4"/>
        <v>20.4044117647059</v>
      </c>
      <c r="H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</row>
    <row r="290" s="5" customFormat="1" ht="20.1" customHeight="1" spans="1:237">
      <c r="A290" s="28" t="str">
        <f>INVOICE!A299</f>
        <v>FBA15DJT30MC-110</v>
      </c>
      <c r="B290" s="29" t="str">
        <f>INVOICE!B299</f>
        <v>整柜直送</v>
      </c>
      <c r="C290" s="30" t="str">
        <f>INVOICE!C299</f>
        <v>Vacuum Cleaner</v>
      </c>
      <c r="D290" s="31" t="s">
        <v>495</v>
      </c>
      <c r="E290" s="30">
        <f>INVOICE!F299</f>
        <v>4</v>
      </c>
      <c r="F290" s="32">
        <v>1</v>
      </c>
      <c r="G290" s="33">
        <f t="shared" si="4"/>
        <v>20.4044117647059</v>
      </c>
      <c r="H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</row>
    <row r="291" s="5" customFormat="1" ht="20.1" customHeight="1" spans="1:237">
      <c r="A291" s="28" t="str">
        <f>INVOICE!A300</f>
        <v>FBA15DJT30MC-111</v>
      </c>
      <c r="B291" s="29" t="str">
        <f>INVOICE!B300</f>
        <v>整柜直送</v>
      </c>
      <c r="C291" s="30" t="str">
        <f>INVOICE!C300</f>
        <v>Vacuum Cleaner</v>
      </c>
      <c r="D291" s="31" t="s">
        <v>495</v>
      </c>
      <c r="E291" s="30">
        <f>INVOICE!F300</f>
        <v>4</v>
      </c>
      <c r="F291" s="32">
        <v>1</v>
      </c>
      <c r="G291" s="33">
        <f t="shared" si="4"/>
        <v>20.4044117647059</v>
      </c>
      <c r="H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</row>
    <row r="292" s="5" customFormat="1" ht="20.1" customHeight="1" spans="1:237">
      <c r="A292" s="28" t="str">
        <f>INVOICE!A301</f>
        <v>FBA15DJT30MC-112</v>
      </c>
      <c r="B292" s="29" t="str">
        <f>INVOICE!B301</f>
        <v>整柜直送</v>
      </c>
      <c r="C292" s="30" t="str">
        <f>INVOICE!C301</f>
        <v>Vacuum Cleaner</v>
      </c>
      <c r="D292" s="31" t="s">
        <v>495</v>
      </c>
      <c r="E292" s="30">
        <f>INVOICE!F301</f>
        <v>4</v>
      </c>
      <c r="F292" s="32">
        <v>1</v>
      </c>
      <c r="G292" s="33">
        <f t="shared" si="4"/>
        <v>20.4044117647059</v>
      </c>
      <c r="H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</row>
    <row r="293" s="5" customFormat="1" ht="20.1" customHeight="1" spans="1:237">
      <c r="A293" s="28" t="str">
        <f>INVOICE!A302</f>
        <v>FBA15DJT30MC-113</v>
      </c>
      <c r="B293" s="29" t="str">
        <f>INVOICE!B302</f>
        <v>整柜直送</v>
      </c>
      <c r="C293" s="30" t="str">
        <f>INVOICE!C302</f>
        <v>Vacuum Cleaner</v>
      </c>
      <c r="D293" s="31" t="s">
        <v>495</v>
      </c>
      <c r="E293" s="30">
        <f>INVOICE!F302</f>
        <v>4</v>
      </c>
      <c r="F293" s="32">
        <v>1</v>
      </c>
      <c r="G293" s="33">
        <f t="shared" si="4"/>
        <v>20.4044117647059</v>
      </c>
      <c r="H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</row>
    <row r="294" s="5" customFormat="1" ht="20.1" customHeight="1" spans="1:237">
      <c r="A294" s="28" t="str">
        <f>INVOICE!A303</f>
        <v>FBA15DJT30MC-114</v>
      </c>
      <c r="B294" s="29" t="str">
        <f>INVOICE!B303</f>
        <v>整柜直送</v>
      </c>
      <c r="C294" s="30" t="str">
        <f>INVOICE!C303</f>
        <v>Vacuum Cleaner</v>
      </c>
      <c r="D294" s="31" t="s">
        <v>495</v>
      </c>
      <c r="E294" s="30">
        <f>INVOICE!F303</f>
        <v>4</v>
      </c>
      <c r="F294" s="32">
        <v>1</v>
      </c>
      <c r="G294" s="33">
        <f t="shared" si="4"/>
        <v>20.4044117647059</v>
      </c>
      <c r="H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</row>
    <row r="295" s="5" customFormat="1" ht="20.1" customHeight="1" spans="1:237">
      <c r="A295" s="28" t="str">
        <f>INVOICE!A304</f>
        <v>FBA15DJT30MC-115</v>
      </c>
      <c r="B295" s="29" t="str">
        <f>INVOICE!B304</f>
        <v>整柜直送</v>
      </c>
      <c r="C295" s="30" t="str">
        <f>INVOICE!C304</f>
        <v>Vacuum Cleaner</v>
      </c>
      <c r="D295" s="31" t="s">
        <v>495</v>
      </c>
      <c r="E295" s="30">
        <f>INVOICE!F304</f>
        <v>4</v>
      </c>
      <c r="F295" s="32">
        <v>1</v>
      </c>
      <c r="G295" s="33">
        <f t="shared" si="4"/>
        <v>20.4044117647059</v>
      </c>
      <c r="H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</row>
    <row r="296" s="5" customFormat="1" ht="20.1" customHeight="1" spans="1:237">
      <c r="A296" s="28" t="str">
        <f>INVOICE!A305</f>
        <v>FBA15DJT30MC-116</v>
      </c>
      <c r="B296" s="29" t="str">
        <f>INVOICE!B305</f>
        <v>整柜直送</v>
      </c>
      <c r="C296" s="30" t="str">
        <f>INVOICE!C305</f>
        <v>Vacuum Cleaner</v>
      </c>
      <c r="D296" s="31" t="s">
        <v>495</v>
      </c>
      <c r="E296" s="30">
        <f>INVOICE!F305</f>
        <v>4</v>
      </c>
      <c r="F296" s="32">
        <v>1</v>
      </c>
      <c r="G296" s="33">
        <f t="shared" si="4"/>
        <v>20.4044117647059</v>
      </c>
      <c r="H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</row>
    <row r="297" s="5" customFormat="1" ht="20.1" customHeight="1" spans="1:237">
      <c r="A297" s="28" t="str">
        <f>INVOICE!A306</f>
        <v>FBA15DJT30MC-117</v>
      </c>
      <c r="B297" s="29" t="str">
        <f>INVOICE!B306</f>
        <v>整柜直送</v>
      </c>
      <c r="C297" s="30" t="str">
        <f>INVOICE!C306</f>
        <v>Vacuum Cleaner</v>
      </c>
      <c r="D297" s="31" t="s">
        <v>495</v>
      </c>
      <c r="E297" s="30">
        <f>INVOICE!F306</f>
        <v>4</v>
      </c>
      <c r="F297" s="32">
        <v>1</v>
      </c>
      <c r="G297" s="33">
        <f t="shared" si="4"/>
        <v>20.4044117647059</v>
      </c>
      <c r="H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</row>
    <row r="298" s="5" customFormat="1" ht="20.1" customHeight="1" spans="1:237">
      <c r="A298" s="28" t="str">
        <f>INVOICE!A307</f>
        <v>FBA15DJT30MC-118</v>
      </c>
      <c r="B298" s="29" t="str">
        <f>INVOICE!B307</f>
        <v>整柜直送</v>
      </c>
      <c r="C298" s="30" t="str">
        <f>INVOICE!C307</f>
        <v>Vacuum Cleaner</v>
      </c>
      <c r="D298" s="31" t="s">
        <v>495</v>
      </c>
      <c r="E298" s="30">
        <f>INVOICE!F307</f>
        <v>4</v>
      </c>
      <c r="F298" s="32">
        <v>1</v>
      </c>
      <c r="G298" s="33">
        <f t="shared" si="4"/>
        <v>20.4044117647059</v>
      </c>
      <c r="H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</row>
    <row r="299" s="5" customFormat="1" ht="20.1" customHeight="1" spans="1:237">
      <c r="A299" s="28" t="str">
        <f>INVOICE!A308</f>
        <v>FBA15DJT30MC-119</v>
      </c>
      <c r="B299" s="29" t="str">
        <f>INVOICE!B308</f>
        <v>整柜直送</v>
      </c>
      <c r="C299" s="30" t="str">
        <f>INVOICE!C308</f>
        <v>Vacuum Cleaner</v>
      </c>
      <c r="D299" s="31" t="s">
        <v>495</v>
      </c>
      <c r="E299" s="30">
        <f>INVOICE!F308</f>
        <v>4</v>
      </c>
      <c r="F299" s="32">
        <v>1</v>
      </c>
      <c r="G299" s="33">
        <f t="shared" si="4"/>
        <v>20.4044117647059</v>
      </c>
      <c r="H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</row>
    <row r="300" s="5" customFormat="1" ht="20.1" customHeight="1" spans="1:237">
      <c r="A300" s="28" t="str">
        <f>INVOICE!A309</f>
        <v>FBA15DJT30MC-120</v>
      </c>
      <c r="B300" s="29" t="str">
        <f>INVOICE!B309</f>
        <v>整柜直送</v>
      </c>
      <c r="C300" s="30" t="str">
        <f>INVOICE!C309</f>
        <v>Vacuum Cleaner</v>
      </c>
      <c r="D300" s="31" t="s">
        <v>495</v>
      </c>
      <c r="E300" s="30">
        <f>INVOICE!F309</f>
        <v>4</v>
      </c>
      <c r="F300" s="32">
        <v>1</v>
      </c>
      <c r="G300" s="33">
        <f t="shared" si="4"/>
        <v>20.4044117647059</v>
      </c>
      <c r="H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</row>
    <row r="301" s="5" customFormat="1" ht="20.1" customHeight="1" spans="1:237">
      <c r="A301" s="28" t="str">
        <f>INVOICE!A310</f>
        <v>FBA15DJT30MC-121</v>
      </c>
      <c r="B301" s="29" t="str">
        <f>INVOICE!B310</f>
        <v>整柜直送</v>
      </c>
      <c r="C301" s="30" t="str">
        <f>INVOICE!C310</f>
        <v>Vacuum Cleaner</v>
      </c>
      <c r="D301" s="31" t="s">
        <v>495</v>
      </c>
      <c r="E301" s="30">
        <f>INVOICE!F310</f>
        <v>4</v>
      </c>
      <c r="F301" s="32">
        <v>1</v>
      </c>
      <c r="G301" s="33">
        <f t="shared" si="4"/>
        <v>20.4044117647059</v>
      </c>
      <c r="H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</row>
    <row r="302" s="5" customFormat="1" ht="20.1" customHeight="1" spans="1:237">
      <c r="A302" s="28" t="str">
        <f>INVOICE!A311</f>
        <v>FBA15DJT30MC-122</v>
      </c>
      <c r="B302" s="29" t="str">
        <f>INVOICE!B311</f>
        <v>整柜直送</v>
      </c>
      <c r="C302" s="30" t="str">
        <f>INVOICE!C311</f>
        <v>Vacuum Cleaner</v>
      </c>
      <c r="D302" s="31" t="s">
        <v>495</v>
      </c>
      <c r="E302" s="30">
        <f>INVOICE!F311</f>
        <v>4</v>
      </c>
      <c r="F302" s="32">
        <v>1</v>
      </c>
      <c r="G302" s="33">
        <f t="shared" si="4"/>
        <v>20.4044117647059</v>
      </c>
      <c r="H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</row>
    <row r="303" s="5" customFormat="1" ht="20.1" customHeight="1" spans="1:237">
      <c r="A303" s="28" t="str">
        <f>INVOICE!A312</f>
        <v>FBA15DJT30MC-123</v>
      </c>
      <c r="B303" s="29" t="str">
        <f>INVOICE!B312</f>
        <v>整柜直送</v>
      </c>
      <c r="C303" s="30" t="str">
        <f>INVOICE!C312</f>
        <v>Vacuum Cleaner</v>
      </c>
      <c r="D303" s="31" t="s">
        <v>495</v>
      </c>
      <c r="E303" s="30">
        <f>INVOICE!F312</f>
        <v>4</v>
      </c>
      <c r="F303" s="32">
        <v>1</v>
      </c>
      <c r="G303" s="33">
        <f t="shared" si="4"/>
        <v>20.4044117647059</v>
      </c>
      <c r="H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</row>
    <row r="304" s="5" customFormat="1" ht="20.1" customHeight="1" spans="1:237">
      <c r="A304" s="28" t="str">
        <f>INVOICE!A313</f>
        <v>FBA15DJT30MC-124</v>
      </c>
      <c r="B304" s="29" t="str">
        <f>INVOICE!B313</f>
        <v>整柜直送</v>
      </c>
      <c r="C304" s="30" t="str">
        <f>INVOICE!C313</f>
        <v>Vacuum Cleaner</v>
      </c>
      <c r="D304" s="31" t="s">
        <v>495</v>
      </c>
      <c r="E304" s="30">
        <f>INVOICE!F313</f>
        <v>4</v>
      </c>
      <c r="F304" s="32">
        <v>1</v>
      </c>
      <c r="G304" s="33">
        <f t="shared" si="4"/>
        <v>20.4044117647059</v>
      </c>
      <c r="H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</row>
    <row r="305" s="5" customFormat="1" ht="20.1" customHeight="1" spans="1:237">
      <c r="A305" s="28" t="str">
        <f>INVOICE!A314</f>
        <v>FBA15DJT30MC-125</v>
      </c>
      <c r="B305" s="29" t="str">
        <f>INVOICE!B314</f>
        <v>整柜直送</v>
      </c>
      <c r="C305" s="30" t="str">
        <f>INVOICE!C314</f>
        <v>Vacuum Cleaner</v>
      </c>
      <c r="D305" s="31" t="s">
        <v>495</v>
      </c>
      <c r="E305" s="30">
        <f>INVOICE!F314</f>
        <v>4</v>
      </c>
      <c r="F305" s="32">
        <v>1</v>
      </c>
      <c r="G305" s="33">
        <f t="shared" si="4"/>
        <v>20.4044117647059</v>
      </c>
      <c r="H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</row>
    <row r="306" s="5" customFormat="1" ht="20.1" customHeight="1" spans="1:237">
      <c r="A306" s="28" t="str">
        <f>INVOICE!A315</f>
        <v>FBA15DJT30MC-126</v>
      </c>
      <c r="B306" s="29" t="str">
        <f>INVOICE!B315</f>
        <v>整柜直送</v>
      </c>
      <c r="C306" s="30" t="str">
        <f>INVOICE!C315</f>
        <v>Vacuum Cleaner</v>
      </c>
      <c r="D306" s="31" t="s">
        <v>495</v>
      </c>
      <c r="E306" s="30">
        <f>INVOICE!F315</f>
        <v>4</v>
      </c>
      <c r="F306" s="32">
        <v>1</v>
      </c>
      <c r="G306" s="33">
        <f t="shared" si="4"/>
        <v>20.4044117647059</v>
      </c>
      <c r="H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</row>
    <row r="307" s="5" customFormat="1" ht="20.1" customHeight="1" spans="1:237">
      <c r="A307" s="28" t="str">
        <f>INVOICE!A316</f>
        <v>FBA15DJT30MC-127</v>
      </c>
      <c r="B307" s="29" t="str">
        <f>INVOICE!B316</f>
        <v>整柜直送</v>
      </c>
      <c r="C307" s="30" t="str">
        <f>INVOICE!C316</f>
        <v>Vacuum Cleaner</v>
      </c>
      <c r="D307" s="31" t="s">
        <v>495</v>
      </c>
      <c r="E307" s="30">
        <f>INVOICE!F316</f>
        <v>4</v>
      </c>
      <c r="F307" s="32">
        <v>1</v>
      </c>
      <c r="G307" s="33">
        <f t="shared" si="4"/>
        <v>20.4044117647059</v>
      </c>
      <c r="H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</row>
    <row r="308" s="5" customFormat="1" ht="20.1" customHeight="1" spans="1:237">
      <c r="A308" s="28" t="str">
        <f>INVOICE!A317</f>
        <v>FBA15DJT30MC-128</v>
      </c>
      <c r="B308" s="29" t="str">
        <f>INVOICE!B317</f>
        <v>整柜直送</v>
      </c>
      <c r="C308" s="30" t="str">
        <f>INVOICE!C317</f>
        <v>Vacuum Cleaner</v>
      </c>
      <c r="D308" s="31" t="s">
        <v>495</v>
      </c>
      <c r="E308" s="30">
        <f>INVOICE!F317</f>
        <v>4</v>
      </c>
      <c r="F308" s="32">
        <v>1</v>
      </c>
      <c r="G308" s="33">
        <f t="shared" si="4"/>
        <v>20.4044117647059</v>
      </c>
      <c r="H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</row>
    <row r="309" s="5" customFormat="1" ht="20.1" customHeight="1" spans="1:237">
      <c r="A309" s="28" t="str">
        <f>INVOICE!A318</f>
        <v>FBA15DJT30MC-129</v>
      </c>
      <c r="B309" s="29" t="str">
        <f>INVOICE!B318</f>
        <v>整柜直送</v>
      </c>
      <c r="C309" s="30" t="str">
        <f>INVOICE!C318</f>
        <v>Vacuum Cleaner</v>
      </c>
      <c r="D309" s="31" t="s">
        <v>495</v>
      </c>
      <c r="E309" s="30">
        <f>INVOICE!F318</f>
        <v>4</v>
      </c>
      <c r="F309" s="32">
        <v>1</v>
      </c>
      <c r="G309" s="33">
        <f t="shared" si="4"/>
        <v>20.4044117647059</v>
      </c>
      <c r="H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</row>
    <row r="310" s="5" customFormat="1" ht="20.1" customHeight="1" spans="1:237">
      <c r="A310" s="28" t="str">
        <f>INVOICE!A319</f>
        <v>FBA15DJT30MC-130</v>
      </c>
      <c r="B310" s="29" t="str">
        <f>INVOICE!B319</f>
        <v>整柜直送</v>
      </c>
      <c r="C310" s="30" t="str">
        <f>INVOICE!C319</f>
        <v>Vacuum Cleaner</v>
      </c>
      <c r="D310" s="31" t="s">
        <v>495</v>
      </c>
      <c r="E310" s="30">
        <f>INVOICE!F319</f>
        <v>4</v>
      </c>
      <c r="F310" s="32">
        <v>1</v>
      </c>
      <c r="G310" s="33">
        <f t="shared" si="4"/>
        <v>20.4044117647059</v>
      </c>
      <c r="H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</row>
    <row r="311" s="5" customFormat="1" ht="20.1" customHeight="1" spans="1:237">
      <c r="A311" s="28" t="str">
        <f>INVOICE!A320</f>
        <v>FBA15DJT30MC-131</v>
      </c>
      <c r="B311" s="29" t="str">
        <f>INVOICE!B320</f>
        <v>整柜直送</v>
      </c>
      <c r="C311" s="30" t="str">
        <f>INVOICE!C320</f>
        <v>Vacuum Cleaner</v>
      </c>
      <c r="D311" s="31" t="s">
        <v>495</v>
      </c>
      <c r="E311" s="30">
        <f>INVOICE!F320</f>
        <v>4</v>
      </c>
      <c r="F311" s="32">
        <v>1</v>
      </c>
      <c r="G311" s="33">
        <f t="shared" si="4"/>
        <v>20.4044117647059</v>
      </c>
      <c r="H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</row>
    <row r="312" s="5" customFormat="1" ht="20.1" customHeight="1" spans="1:237">
      <c r="A312" s="28" t="str">
        <f>INVOICE!A321</f>
        <v>FBA15DJT30MC-132</v>
      </c>
      <c r="B312" s="29" t="str">
        <f>INVOICE!B321</f>
        <v>整柜直送</v>
      </c>
      <c r="C312" s="30" t="str">
        <f>INVOICE!C321</f>
        <v>Vacuum Cleaner</v>
      </c>
      <c r="D312" s="31" t="s">
        <v>495</v>
      </c>
      <c r="E312" s="30">
        <f>INVOICE!F321</f>
        <v>4</v>
      </c>
      <c r="F312" s="32">
        <v>1</v>
      </c>
      <c r="G312" s="33">
        <f t="shared" si="4"/>
        <v>20.4044117647059</v>
      </c>
      <c r="H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</row>
    <row r="313" s="5" customFormat="1" ht="20.1" customHeight="1" spans="1:237">
      <c r="A313" s="28" t="str">
        <f>INVOICE!A322</f>
        <v>FBA15DJT30MC-133</v>
      </c>
      <c r="B313" s="29" t="str">
        <f>INVOICE!B322</f>
        <v>整柜直送</v>
      </c>
      <c r="C313" s="30" t="str">
        <f>INVOICE!C322</f>
        <v>Vacuum Cleaner</v>
      </c>
      <c r="D313" s="31" t="s">
        <v>495</v>
      </c>
      <c r="E313" s="30">
        <f>INVOICE!F322</f>
        <v>4</v>
      </c>
      <c r="F313" s="32">
        <v>1</v>
      </c>
      <c r="G313" s="33">
        <f t="shared" si="4"/>
        <v>20.4044117647059</v>
      </c>
      <c r="H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</row>
    <row r="314" s="5" customFormat="1" ht="20.1" customHeight="1" spans="1:237">
      <c r="A314" s="28" t="str">
        <f>INVOICE!A323</f>
        <v>FBA15DJT30MC-134</v>
      </c>
      <c r="B314" s="29" t="str">
        <f>INVOICE!B323</f>
        <v>整柜直送</v>
      </c>
      <c r="C314" s="30" t="str">
        <f>INVOICE!C323</f>
        <v>Vacuum Cleaner</v>
      </c>
      <c r="D314" s="31" t="s">
        <v>495</v>
      </c>
      <c r="E314" s="30">
        <f>INVOICE!F323</f>
        <v>4</v>
      </c>
      <c r="F314" s="32">
        <v>1</v>
      </c>
      <c r="G314" s="33">
        <f t="shared" si="4"/>
        <v>20.4044117647059</v>
      </c>
      <c r="H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</row>
    <row r="315" s="5" customFormat="1" ht="20.1" customHeight="1" spans="1:237">
      <c r="A315" s="28" t="str">
        <f>INVOICE!A324</f>
        <v>FBA15DJT30MC-135</v>
      </c>
      <c r="B315" s="29" t="str">
        <f>INVOICE!B324</f>
        <v>整柜直送</v>
      </c>
      <c r="C315" s="30" t="str">
        <f>INVOICE!C324</f>
        <v>Vacuum Cleaner</v>
      </c>
      <c r="D315" s="31" t="s">
        <v>495</v>
      </c>
      <c r="E315" s="30">
        <f>INVOICE!F324</f>
        <v>4</v>
      </c>
      <c r="F315" s="32">
        <v>1</v>
      </c>
      <c r="G315" s="33">
        <f t="shared" si="4"/>
        <v>20.4044117647059</v>
      </c>
      <c r="H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</row>
    <row r="316" s="5" customFormat="1" ht="20.1" customHeight="1" spans="1:237">
      <c r="A316" s="28" t="str">
        <f>INVOICE!A325</f>
        <v>FBA15DJT30MC-136</v>
      </c>
      <c r="B316" s="29" t="str">
        <f>INVOICE!B325</f>
        <v>整柜直送</v>
      </c>
      <c r="C316" s="30" t="str">
        <f>INVOICE!C325</f>
        <v>Vacuum Cleaner</v>
      </c>
      <c r="D316" s="31" t="s">
        <v>495</v>
      </c>
      <c r="E316" s="30">
        <f>INVOICE!F325</f>
        <v>4</v>
      </c>
      <c r="F316" s="32">
        <v>1</v>
      </c>
      <c r="G316" s="33">
        <f t="shared" si="4"/>
        <v>20.4044117647059</v>
      </c>
      <c r="H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</row>
    <row r="317" s="5" customFormat="1" ht="20.1" customHeight="1" spans="1:237">
      <c r="A317" s="28" t="str">
        <f>INVOICE!A326</f>
        <v>FBA15DJT30MC-137</v>
      </c>
      <c r="B317" s="29" t="str">
        <f>INVOICE!B326</f>
        <v>整柜直送</v>
      </c>
      <c r="C317" s="30" t="str">
        <f>INVOICE!C326</f>
        <v>Vacuum Cleaner</v>
      </c>
      <c r="D317" s="31" t="s">
        <v>495</v>
      </c>
      <c r="E317" s="30">
        <f>INVOICE!F326</f>
        <v>4</v>
      </c>
      <c r="F317" s="32">
        <v>1</v>
      </c>
      <c r="G317" s="33">
        <f t="shared" si="4"/>
        <v>20.4044117647059</v>
      </c>
      <c r="H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</row>
    <row r="318" s="5" customFormat="1" ht="20.1" customHeight="1" spans="1:237">
      <c r="A318" s="28" t="str">
        <f>INVOICE!A327</f>
        <v>FBA15DJT30MC-138</v>
      </c>
      <c r="B318" s="29" t="str">
        <f>INVOICE!B327</f>
        <v>整柜直送</v>
      </c>
      <c r="C318" s="30" t="str">
        <f>INVOICE!C327</f>
        <v>Vacuum Cleaner</v>
      </c>
      <c r="D318" s="31" t="s">
        <v>495</v>
      </c>
      <c r="E318" s="30">
        <f>INVOICE!F327</f>
        <v>4</v>
      </c>
      <c r="F318" s="32">
        <v>1</v>
      </c>
      <c r="G318" s="33">
        <f t="shared" si="4"/>
        <v>20.4044117647059</v>
      </c>
      <c r="H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</row>
    <row r="319" s="5" customFormat="1" ht="20.1" customHeight="1" spans="1:237">
      <c r="A319" s="28" t="str">
        <f>INVOICE!A328</f>
        <v>FBA15DJT30MC-139</v>
      </c>
      <c r="B319" s="29" t="str">
        <f>INVOICE!B328</f>
        <v>整柜直送</v>
      </c>
      <c r="C319" s="30" t="str">
        <f>INVOICE!C328</f>
        <v>Vacuum Cleaner</v>
      </c>
      <c r="D319" s="31" t="s">
        <v>495</v>
      </c>
      <c r="E319" s="30">
        <f>INVOICE!F328</f>
        <v>4</v>
      </c>
      <c r="F319" s="32">
        <v>1</v>
      </c>
      <c r="G319" s="33">
        <f t="shared" si="4"/>
        <v>20.4044117647059</v>
      </c>
      <c r="H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</row>
    <row r="320" s="5" customFormat="1" ht="20.1" customHeight="1" spans="1:237">
      <c r="A320" s="28" t="str">
        <f>INVOICE!A329</f>
        <v>FBA15DJT30MC-140</v>
      </c>
      <c r="B320" s="29" t="str">
        <f>INVOICE!B329</f>
        <v>整柜直送</v>
      </c>
      <c r="C320" s="30" t="str">
        <f>INVOICE!C329</f>
        <v>Vacuum Cleaner</v>
      </c>
      <c r="D320" s="31" t="s">
        <v>495</v>
      </c>
      <c r="E320" s="30">
        <f>INVOICE!F329</f>
        <v>4</v>
      </c>
      <c r="F320" s="32">
        <v>1</v>
      </c>
      <c r="G320" s="33">
        <f t="shared" si="4"/>
        <v>20.4044117647059</v>
      </c>
      <c r="H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</row>
    <row r="321" s="5" customFormat="1" ht="20.1" customHeight="1" spans="1:237">
      <c r="A321" s="28" t="str">
        <f>INVOICE!A330</f>
        <v>FBA15DJT30MC-141</v>
      </c>
      <c r="B321" s="29" t="str">
        <f>INVOICE!B330</f>
        <v>整柜直送</v>
      </c>
      <c r="C321" s="30" t="str">
        <f>INVOICE!C330</f>
        <v>Vacuum Cleaner</v>
      </c>
      <c r="D321" s="31" t="s">
        <v>495</v>
      </c>
      <c r="E321" s="30">
        <f>INVOICE!F330</f>
        <v>4</v>
      </c>
      <c r="F321" s="32">
        <v>1</v>
      </c>
      <c r="G321" s="33">
        <f t="shared" si="4"/>
        <v>20.4044117647059</v>
      </c>
      <c r="H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</row>
    <row r="322" s="5" customFormat="1" ht="20.1" customHeight="1" spans="1:237">
      <c r="A322" s="28" t="str">
        <f>INVOICE!A331</f>
        <v>FBA15DJT30MC-142</v>
      </c>
      <c r="B322" s="29" t="str">
        <f>INVOICE!B331</f>
        <v>整柜直送</v>
      </c>
      <c r="C322" s="30" t="str">
        <f>INVOICE!C331</f>
        <v>Vacuum Cleaner</v>
      </c>
      <c r="D322" s="31" t="s">
        <v>495</v>
      </c>
      <c r="E322" s="30">
        <f>INVOICE!F331</f>
        <v>4</v>
      </c>
      <c r="F322" s="32">
        <v>1</v>
      </c>
      <c r="G322" s="33">
        <f t="shared" si="4"/>
        <v>20.4044117647059</v>
      </c>
      <c r="H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</row>
    <row r="323" s="5" customFormat="1" ht="20.1" customHeight="1" spans="1:237">
      <c r="A323" s="28" t="str">
        <f>INVOICE!A332</f>
        <v>FBA15DJT30MC-143</v>
      </c>
      <c r="B323" s="29" t="str">
        <f>INVOICE!B332</f>
        <v>整柜直送</v>
      </c>
      <c r="C323" s="30" t="str">
        <f>INVOICE!C332</f>
        <v>Vacuum Cleaner</v>
      </c>
      <c r="D323" s="31" t="s">
        <v>495</v>
      </c>
      <c r="E323" s="30">
        <f>INVOICE!F332</f>
        <v>4</v>
      </c>
      <c r="F323" s="32">
        <v>1</v>
      </c>
      <c r="G323" s="33">
        <f t="shared" si="4"/>
        <v>20.4044117647059</v>
      </c>
      <c r="H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</row>
    <row r="324" s="5" customFormat="1" ht="20.1" customHeight="1" spans="1:237">
      <c r="A324" s="28" t="str">
        <f>INVOICE!A333</f>
        <v>FBA15DJT30MC-144</v>
      </c>
      <c r="B324" s="29" t="str">
        <f>INVOICE!B333</f>
        <v>整柜直送</v>
      </c>
      <c r="C324" s="30" t="str">
        <f>INVOICE!C333</f>
        <v>Vacuum Cleaner</v>
      </c>
      <c r="D324" s="31" t="s">
        <v>495</v>
      </c>
      <c r="E324" s="30">
        <f>INVOICE!F333</f>
        <v>4</v>
      </c>
      <c r="F324" s="32">
        <v>1</v>
      </c>
      <c r="G324" s="33">
        <f t="shared" si="4"/>
        <v>20.4044117647059</v>
      </c>
      <c r="H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</row>
    <row r="325" s="5" customFormat="1" ht="20.1" customHeight="1" spans="1:237">
      <c r="A325" s="28" t="str">
        <f>INVOICE!A334</f>
        <v>FBA15DJT30MC-145</v>
      </c>
      <c r="B325" s="29" t="str">
        <f>INVOICE!B334</f>
        <v>整柜直送</v>
      </c>
      <c r="C325" s="30" t="str">
        <f>INVOICE!C334</f>
        <v>Vacuum Cleaner</v>
      </c>
      <c r="D325" s="31" t="s">
        <v>495</v>
      </c>
      <c r="E325" s="30">
        <f>INVOICE!F334</f>
        <v>4</v>
      </c>
      <c r="F325" s="32">
        <v>1</v>
      </c>
      <c r="G325" s="33">
        <f t="shared" si="4"/>
        <v>20.4044117647059</v>
      </c>
      <c r="H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</row>
    <row r="326" s="5" customFormat="1" ht="20.1" customHeight="1" spans="1:237">
      <c r="A326" s="28" t="str">
        <f>INVOICE!A335</f>
        <v>FBA15DJT30MC-146</v>
      </c>
      <c r="B326" s="29" t="str">
        <f>INVOICE!B335</f>
        <v>整柜直送</v>
      </c>
      <c r="C326" s="30" t="str">
        <f>INVOICE!C335</f>
        <v>Vacuum Cleaner</v>
      </c>
      <c r="D326" s="31" t="s">
        <v>495</v>
      </c>
      <c r="E326" s="30">
        <f>INVOICE!F335</f>
        <v>4</v>
      </c>
      <c r="F326" s="32">
        <v>1</v>
      </c>
      <c r="G326" s="33">
        <f t="shared" ref="G326:G389" si="5">8325/408</f>
        <v>20.4044117647059</v>
      </c>
      <c r="H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</row>
    <row r="327" s="5" customFormat="1" ht="20.1" customHeight="1" spans="1:237">
      <c r="A327" s="28" t="str">
        <f>INVOICE!A336</f>
        <v>FBA15DJT30MC-147</v>
      </c>
      <c r="B327" s="29" t="str">
        <f>INVOICE!B336</f>
        <v>整柜直送</v>
      </c>
      <c r="C327" s="30" t="str">
        <f>INVOICE!C336</f>
        <v>Vacuum Cleaner</v>
      </c>
      <c r="D327" s="31" t="s">
        <v>495</v>
      </c>
      <c r="E327" s="30">
        <f>INVOICE!F336</f>
        <v>4</v>
      </c>
      <c r="F327" s="32">
        <v>1</v>
      </c>
      <c r="G327" s="33">
        <f t="shared" si="5"/>
        <v>20.4044117647059</v>
      </c>
      <c r="H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</row>
    <row r="328" s="5" customFormat="1" ht="20.1" customHeight="1" spans="1:237">
      <c r="A328" s="28" t="str">
        <f>INVOICE!A337</f>
        <v>FBA15DJT30MC-148</v>
      </c>
      <c r="B328" s="29" t="str">
        <f>INVOICE!B337</f>
        <v>整柜直送</v>
      </c>
      <c r="C328" s="30" t="str">
        <f>INVOICE!C337</f>
        <v>Vacuum Cleaner</v>
      </c>
      <c r="D328" s="31" t="s">
        <v>495</v>
      </c>
      <c r="E328" s="30">
        <f>INVOICE!F337</f>
        <v>4</v>
      </c>
      <c r="F328" s="32">
        <v>1</v>
      </c>
      <c r="G328" s="33">
        <f t="shared" si="5"/>
        <v>20.4044117647059</v>
      </c>
      <c r="H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</row>
    <row r="329" s="5" customFormat="1" ht="20.1" customHeight="1" spans="1:237">
      <c r="A329" s="28" t="str">
        <f>INVOICE!A338</f>
        <v>FBA15DJT30MC-149</v>
      </c>
      <c r="B329" s="29" t="str">
        <f>INVOICE!B338</f>
        <v>整柜直送</v>
      </c>
      <c r="C329" s="30" t="str">
        <f>INVOICE!C338</f>
        <v>Vacuum Cleaner</v>
      </c>
      <c r="D329" s="31" t="s">
        <v>495</v>
      </c>
      <c r="E329" s="30">
        <f>INVOICE!F338</f>
        <v>4</v>
      </c>
      <c r="F329" s="32">
        <v>1</v>
      </c>
      <c r="G329" s="33">
        <f t="shared" si="5"/>
        <v>20.4044117647059</v>
      </c>
      <c r="H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</row>
    <row r="330" s="5" customFormat="1" ht="20.1" customHeight="1" spans="1:237">
      <c r="A330" s="28" t="str">
        <f>INVOICE!A339</f>
        <v>FBA15DJT30MC-150</v>
      </c>
      <c r="B330" s="29" t="str">
        <f>INVOICE!B339</f>
        <v>整柜直送</v>
      </c>
      <c r="C330" s="30" t="str">
        <f>INVOICE!C339</f>
        <v>Vacuum Cleaner</v>
      </c>
      <c r="D330" s="31" t="s">
        <v>495</v>
      </c>
      <c r="E330" s="30">
        <f>INVOICE!F339</f>
        <v>4</v>
      </c>
      <c r="F330" s="32">
        <v>1</v>
      </c>
      <c r="G330" s="33">
        <f t="shared" si="5"/>
        <v>20.4044117647059</v>
      </c>
      <c r="H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</row>
    <row r="331" s="5" customFormat="1" ht="20.1" customHeight="1" spans="1:237">
      <c r="A331" s="28" t="str">
        <f>INVOICE!A340</f>
        <v>FBA15DJT30MC-151</v>
      </c>
      <c r="B331" s="29" t="str">
        <f>INVOICE!B340</f>
        <v>整柜直送</v>
      </c>
      <c r="C331" s="30" t="str">
        <f>INVOICE!C340</f>
        <v>Vacuum Cleaner</v>
      </c>
      <c r="D331" s="31" t="s">
        <v>495</v>
      </c>
      <c r="E331" s="30">
        <f>INVOICE!F340</f>
        <v>4</v>
      </c>
      <c r="F331" s="32">
        <v>1</v>
      </c>
      <c r="G331" s="33">
        <f t="shared" si="5"/>
        <v>20.4044117647059</v>
      </c>
      <c r="H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</row>
    <row r="332" s="5" customFormat="1" ht="20.1" customHeight="1" spans="1:237">
      <c r="A332" s="28" t="str">
        <f>INVOICE!A341</f>
        <v>FBA15DJT30MC-152</v>
      </c>
      <c r="B332" s="29" t="str">
        <f>INVOICE!B341</f>
        <v>整柜直送</v>
      </c>
      <c r="C332" s="30" t="str">
        <f>INVOICE!C341</f>
        <v>Vacuum Cleaner</v>
      </c>
      <c r="D332" s="31" t="s">
        <v>495</v>
      </c>
      <c r="E332" s="30">
        <f>INVOICE!F341</f>
        <v>4</v>
      </c>
      <c r="F332" s="32">
        <v>1</v>
      </c>
      <c r="G332" s="33">
        <f t="shared" si="5"/>
        <v>20.4044117647059</v>
      </c>
      <c r="H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</row>
    <row r="333" s="5" customFormat="1" ht="20.1" customHeight="1" spans="1:237">
      <c r="A333" s="28" t="str">
        <f>INVOICE!A342</f>
        <v>FBA15DJT30MC-153</v>
      </c>
      <c r="B333" s="29" t="str">
        <f>INVOICE!B342</f>
        <v>整柜直送</v>
      </c>
      <c r="C333" s="30" t="str">
        <f>INVOICE!C342</f>
        <v>Vacuum Cleaner</v>
      </c>
      <c r="D333" s="31" t="s">
        <v>495</v>
      </c>
      <c r="E333" s="30">
        <f>INVOICE!F342</f>
        <v>4</v>
      </c>
      <c r="F333" s="32">
        <v>1</v>
      </c>
      <c r="G333" s="33">
        <f t="shared" si="5"/>
        <v>20.4044117647059</v>
      </c>
      <c r="H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</row>
    <row r="334" s="5" customFormat="1" ht="20.1" customHeight="1" spans="1:237">
      <c r="A334" s="28" t="str">
        <f>INVOICE!A343</f>
        <v>FBA15DJT30MC-154</v>
      </c>
      <c r="B334" s="29" t="str">
        <f>INVOICE!B343</f>
        <v>整柜直送</v>
      </c>
      <c r="C334" s="30" t="str">
        <f>INVOICE!C343</f>
        <v>Vacuum Cleaner</v>
      </c>
      <c r="D334" s="31" t="s">
        <v>495</v>
      </c>
      <c r="E334" s="30">
        <f>INVOICE!F343</f>
        <v>4</v>
      </c>
      <c r="F334" s="32">
        <v>1</v>
      </c>
      <c r="G334" s="33">
        <f t="shared" si="5"/>
        <v>20.4044117647059</v>
      </c>
      <c r="H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</row>
    <row r="335" s="5" customFormat="1" ht="20.1" customHeight="1" spans="1:237">
      <c r="A335" s="28" t="str">
        <f>INVOICE!A344</f>
        <v>FBA15DJT30MC-155</v>
      </c>
      <c r="B335" s="29" t="str">
        <f>INVOICE!B344</f>
        <v>整柜直送</v>
      </c>
      <c r="C335" s="30" t="str">
        <f>INVOICE!C344</f>
        <v>Vacuum Cleaner</v>
      </c>
      <c r="D335" s="31" t="s">
        <v>495</v>
      </c>
      <c r="E335" s="30">
        <f>INVOICE!F344</f>
        <v>4</v>
      </c>
      <c r="F335" s="32">
        <v>1</v>
      </c>
      <c r="G335" s="33">
        <f t="shared" si="5"/>
        <v>20.4044117647059</v>
      </c>
      <c r="H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</row>
    <row r="336" s="5" customFormat="1" ht="20.1" customHeight="1" spans="1:237">
      <c r="A336" s="28" t="str">
        <f>INVOICE!A345</f>
        <v>FBA15DJT30MC-156</v>
      </c>
      <c r="B336" s="29" t="str">
        <f>INVOICE!B345</f>
        <v>整柜直送</v>
      </c>
      <c r="C336" s="30" t="str">
        <f>INVOICE!C345</f>
        <v>Vacuum Cleaner</v>
      </c>
      <c r="D336" s="31" t="s">
        <v>495</v>
      </c>
      <c r="E336" s="30">
        <f>INVOICE!F345</f>
        <v>4</v>
      </c>
      <c r="F336" s="32">
        <v>1</v>
      </c>
      <c r="G336" s="33">
        <f t="shared" si="5"/>
        <v>20.4044117647059</v>
      </c>
      <c r="H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</row>
    <row r="337" s="5" customFormat="1" ht="20.1" customHeight="1" spans="1:237">
      <c r="A337" s="28" t="str">
        <f>INVOICE!A346</f>
        <v>FBA15DJT30MC-157</v>
      </c>
      <c r="B337" s="29" t="str">
        <f>INVOICE!B346</f>
        <v>整柜直送</v>
      </c>
      <c r="C337" s="30" t="str">
        <f>INVOICE!C346</f>
        <v>Vacuum Cleaner</v>
      </c>
      <c r="D337" s="31" t="s">
        <v>495</v>
      </c>
      <c r="E337" s="30">
        <f>INVOICE!F346</f>
        <v>4</v>
      </c>
      <c r="F337" s="32">
        <v>1</v>
      </c>
      <c r="G337" s="33">
        <f t="shared" si="5"/>
        <v>20.4044117647059</v>
      </c>
      <c r="H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</row>
    <row r="338" s="5" customFormat="1" ht="20.1" customHeight="1" spans="1:237">
      <c r="A338" s="28" t="str">
        <f>INVOICE!A347</f>
        <v>FBA15DJT30MC-158</v>
      </c>
      <c r="B338" s="29" t="str">
        <f>INVOICE!B347</f>
        <v>整柜直送</v>
      </c>
      <c r="C338" s="30" t="str">
        <f>INVOICE!C347</f>
        <v>Vacuum Cleaner</v>
      </c>
      <c r="D338" s="31" t="s">
        <v>495</v>
      </c>
      <c r="E338" s="30">
        <f>INVOICE!F347</f>
        <v>4</v>
      </c>
      <c r="F338" s="32">
        <v>1</v>
      </c>
      <c r="G338" s="33">
        <f t="shared" si="5"/>
        <v>20.4044117647059</v>
      </c>
      <c r="H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</row>
    <row r="339" s="5" customFormat="1" ht="20.1" customHeight="1" spans="1:237">
      <c r="A339" s="28" t="str">
        <f>INVOICE!A348</f>
        <v>FBA15DJT30MC-159</v>
      </c>
      <c r="B339" s="29" t="str">
        <f>INVOICE!B348</f>
        <v>整柜直送</v>
      </c>
      <c r="C339" s="30" t="str">
        <f>INVOICE!C348</f>
        <v>Vacuum Cleaner</v>
      </c>
      <c r="D339" s="31" t="s">
        <v>495</v>
      </c>
      <c r="E339" s="30">
        <f>INVOICE!F348</f>
        <v>4</v>
      </c>
      <c r="F339" s="32">
        <v>1</v>
      </c>
      <c r="G339" s="33">
        <f t="shared" si="5"/>
        <v>20.4044117647059</v>
      </c>
      <c r="H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</row>
    <row r="340" s="5" customFormat="1" ht="20.1" customHeight="1" spans="1:237">
      <c r="A340" s="28" t="str">
        <f>INVOICE!A349</f>
        <v>FBA15DJT30MC-160</v>
      </c>
      <c r="B340" s="29" t="str">
        <f>INVOICE!B349</f>
        <v>整柜直送</v>
      </c>
      <c r="C340" s="30" t="str">
        <f>INVOICE!C349</f>
        <v>Vacuum Cleaner</v>
      </c>
      <c r="D340" s="31" t="s">
        <v>495</v>
      </c>
      <c r="E340" s="30">
        <f>INVOICE!F349</f>
        <v>4</v>
      </c>
      <c r="F340" s="32">
        <v>1</v>
      </c>
      <c r="G340" s="33">
        <f t="shared" si="5"/>
        <v>20.4044117647059</v>
      </c>
      <c r="H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</row>
    <row r="341" s="5" customFormat="1" ht="20.1" customHeight="1" spans="1:237">
      <c r="A341" s="28" t="str">
        <f>INVOICE!A350</f>
        <v>FBA15DJT30MC-161</v>
      </c>
      <c r="B341" s="29" t="str">
        <f>INVOICE!B350</f>
        <v>整柜直送</v>
      </c>
      <c r="C341" s="30" t="str">
        <f>INVOICE!C350</f>
        <v>Vacuum Cleaner</v>
      </c>
      <c r="D341" s="31" t="s">
        <v>495</v>
      </c>
      <c r="E341" s="30">
        <f>INVOICE!F350</f>
        <v>4</v>
      </c>
      <c r="F341" s="32">
        <v>1</v>
      </c>
      <c r="G341" s="33">
        <f t="shared" si="5"/>
        <v>20.4044117647059</v>
      </c>
      <c r="H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</row>
    <row r="342" s="5" customFormat="1" ht="20.1" customHeight="1" spans="1:237">
      <c r="A342" s="28" t="str">
        <f>INVOICE!A351</f>
        <v>FBA15DJT30MC-162</v>
      </c>
      <c r="B342" s="29" t="str">
        <f>INVOICE!B351</f>
        <v>整柜直送</v>
      </c>
      <c r="C342" s="30" t="str">
        <f>INVOICE!C351</f>
        <v>Vacuum Cleaner</v>
      </c>
      <c r="D342" s="31" t="s">
        <v>495</v>
      </c>
      <c r="E342" s="30">
        <f>INVOICE!F351</f>
        <v>4</v>
      </c>
      <c r="F342" s="32">
        <v>1</v>
      </c>
      <c r="G342" s="33">
        <f t="shared" si="5"/>
        <v>20.4044117647059</v>
      </c>
      <c r="H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</row>
    <row r="343" s="5" customFormat="1" ht="20.1" customHeight="1" spans="1:237">
      <c r="A343" s="28" t="str">
        <f>INVOICE!A352</f>
        <v>FBA15DJT30MC-163</v>
      </c>
      <c r="B343" s="29" t="str">
        <f>INVOICE!B352</f>
        <v>整柜直送</v>
      </c>
      <c r="C343" s="30" t="str">
        <f>INVOICE!C352</f>
        <v>Vacuum Cleaner</v>
      </c>
      <c r="D343" s="31" t="s">
        <v>495</v>
      </c>
      <c r="E343" s="30">
        <f>INVOICE!F352</f>
        <v>4</v>
      </c>
      <c r="F343" s="32">
        <v>1</v>
      </c>
      <c r="G343" s="33">
        <f t="shared" si="5"/>
        <v>20.4044117647059</v>
      </c>
      <c r="H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</row>
    <row r="344" s="5" customFormat="1" ht="20.1" customHeight="1" spans="1:237">
      <c r="A344" s="28" t="str">
        <f>INVOICE!A353</f>
        <v>FBA15DJT30MC-164</v>
      </c>
      <c r="B344" s="29" t="str">
        <f>INVOICE!B353</f>
        <v>整柜直送</v>
      </c>
      <c r="C344" s="30" t="str">
        <f>INVOICE!C353</f>
        <v>Vacuum Cleaner</v>
      </c>
      <c r="D344" s="31" t="s">
        <v>495</v>
      </c>
      <c r="E344" s="30">
        <f>INVOICE!F353</f>
        <v>4</v>
      </c>
      <c r="F344" s="32">
        <v>1</v>
      </c>
      <c r="G344" s="33">
        <f t="shared" si="5"/>
        <v>20.4044117647059</v>
      </c>
      <c r="H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</row>
    <row r="345" s="5" customFormat="1" ht="20.1" customHeight="1" spans="1:237">
      <c r="A345" s="28" t="str">
        <f>INVOICE!A354</f>
        <v>FBA15DJT30MC-165</v>
      </c>
      <c r="B345" s="29" t="str">
        <f>INVOICE!B354</f>
        <v>整柜直送</v>
      </c>
      <c r="C345" s="30" t="str">
        <f>INVOICE!C354</f>
        <v>Vacuum Cleaner</v>
      </c>
      <c r="D345" s="31" t="s">
        <v>495</v>
      </c>
      <c r="E345" s="30">
        <f>INVOICE!F354</f>
        <v>4</v>
      </c>
      <c r="F345" s="32">
        <v>1</v>
      </c>
      <c r="G345" s="33">
        <f t="shared" si="5"/>
        <v>20.4044117647059</v>
      </c>
      <c r="H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</row>
    <row r="346" s="5" customFormat="1" ht="20.1" customHeight="1" spans="1:237">
      <c r="A346" s="28" t="str">
        <f>INVOICE!A355</f>
        <v>FBA15DJT30MC-166</v>
      </c>
      <c r="B346" s="29" t="str">
        <f>INVOICE!B355</f>
        <v>整柜直送</v>
      </c>
      <c r="C346" s="30" t="str">
        <f>INVOICE!C355</f>
        <v>Vacuum Cleaner</v>
      </c>
      <c r="D346" s="31" t="s">
        <v>495</v>
      </c>
      <c r="E346" s="30">
        <f>INVOICE!F355</f>
        <v>4</v>
      </c>
      <c r="F346" s="32">
        <v>1</v>
      </c>
      <c r="G346" s="33">
        <f t="shared" si="5"/>
        <v>20.4044117647059</v>
      </c>
      <c r="H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</row>
    <row r="347" s="5" customFormat="1" ht="20.1" customHeight="1" spans="1:237">
      <c r="A347" s="28" t="str">
        <f>INVOICE!A356</f>
        <v>FBA15DJT30MC-167</v>
      </c>
      <c r="B347" s="29" t="str">
        <f>INVOICE!B356</f>
        <v>整柜直送</v>
      </c>
      <c r="C347" s="30" t="str">
        <f>INVOICE!C356</f>
        <v>Vacuum Cleaner</v>
      </c>
      <c r="D347" s="31" t="s">
        <v>495</v>
      </c>
      <c r="E347" s="30">
        <f>INVOICE!F356</f>
        <v>4</v>
      </c>
      <c r="F347" s="32">
        <v>1</v>
      </c>
      <c r="G347" s="33">
        <f t="shared" si="5"/>
        <v>20.4044117647059</v>
      </c>
      <c r="H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</row>
    <row r="348" s="5" customFormat="1" ht="20.1" customHeight="1" spans="1:237">
      <c r="A348" s="28" t="str">
        <f>INVOICE!A357</f>
        <v>FBA15DJT30MC-168</v>
      </c>
      <c r="B348" s="29" t="str">
        <f>INVOICE!B357</f>
        <v>整柜直送</v>
      </c>
      <c r="C348" s="30" t="str">
        <f>INVOICE!C357</f>
        <v>Vacuum Cleaner</v>
      </c>
      <c r="D348" s="31" t="s">
        <v>495</v>
      </c>
      <c r="E348" s="30">
        <f>INVOICE!F357</f>
        <v>4</v>
      </c>
      <c r="F348" s="32">
        <v>1</v>
      </c>
      <c r="G348" s="33">
        <f t="shared" si="5"/>
        <v>20.4044117647059</v>
      </c>
      <c r="H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</row>
    <row r="349" s="5" customFormat="1" ht="20.1" customHeight="1" spans="1:237">
      <c r="A349" s="28" t="str">
        <f>INVOICE!A358</f>
        <v>FBA15DJT30MC-169</v>
      </c>
      <c r="B349" s="29" t="str">
        <f>INVOICE!B358</f>
        <v>整柜直送</v>
      </c>
      <c r="C349" s="30" t="str">
        <f>INVOICE!C358</f>
        <v>Vacuum Cleaner</v>
      </c>
      <c r="D349" s="31" t="s">
        <v>495</v>
      </c>
      <c r="E349" s="30">
        <f>INVOICE!F358</f>
        <v>4</v>
      </c>
      <c r="F349" s="32">
        <v>1</v>
      </c>
      <c r="G349" s="33">
        <f t="shared" si="5"/>
        <v>20.4044117647059</v>
      </c>
      <c r="H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  <c r="HW349" s="34"/>
      <c r="HX349" s="34"/>
      <c r="HY349" s="34"/>
      <c r="HZ349" s="34"/>
      <c r="IA349" s="34"/>
      <c r="IB349" s="34"/>
      <c r="IC349" s="34"/>
    </row>
    <row r="350" s="5" customFormat="1" ht="20.1" customHeight="1" spans="1:237">
      <c r="A350" s="28" t="str">
        <f>INVOICE!A359</f>
        <v>FBA15DJT30MC-170</v>
      </c>
      <c r="B350" s="29" t="str">
        <f>INVOICE!B359</f>
        <v>整柜直送</v>
      </c>
      <c r="C350" s="30" t="str">
        <f>INVOICE!C359</f>
        <v>Vacuum Cleaner</v>
      </c>
      <c r="D350" s="31" t="s">
        <v>495</v>
      </c>
      <c r="E350" s="30">
        <f>INVOICE!F359</f>
        <v>4</v>
      </c>
      <c r="F350" s="32">
        <v>1</v>
      </c>
      <c r="G350" s="33">
        <f t="shared" si="5"/>
        <v>20.4044117647059</v>
      </c>
      <c r="H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</row>
    <row r="351" s="5" customFormat="1" ht="20.1" customHeight="1" spans="1:237">
      <c r="A351" s="28" t="str">
        <f>INVOICE!A360</f>
        <v>FBA15DJT30MC-171</v>
      </c>
      <c r="B351" s="29" t="str">
        <f>INVOICE!B360</f>
        <v>整柜直送</v>
      </c>
      <c r="C351" s="30" t="str">
        <f>INVOICE!C360</f>
        <v>Vacuum Cleaner</v>
      </c>
      <c r="D351" s="31" t="s">
        <v>495</v>
      </c>
      <c r="E351" s="30">
        <f>INVOICE!F360</f>
        <v>4</v>
      </c>
      <c r="F351" s="32">
        <v>1</v>
      </c>
      <c r="G351" s="33">
        <f t="shared" si="5"/>
        <v>20.4044117647059</v>
      </c>
      <c r="H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</row>
    <row r="352" s="5" customFormat="1" ht="20.1" customHeight="1" spans="1:237">
      <c r="A352" s="28" t="str">
        <f>INVOICE!A361</f>
        <v>FBA15DJT30MC-172</v>
      </c>
      <c r="B352" s="29" t="str">
        <f>INVOICE!B361</f>
        <v>整柜直送</v>
      </c>
      <c r="C352" s="30" t="str">
        <f>INVOICE!C361</f>
        <v>Vacuum Cleaner</v>
      </c>
      <c r="D352" s="31" t="s">
        <v>495</v>
      </c>
      <c r="E352" s="30">
        <f>INVOICE!F361</f>
        <v>4</v>
      </c>
      <c r="F352" s="32">
        <v>1</v>
      </c>
      <c r="G352" s="33">
        <f t="shared" si="5"/>
        <v>20.4044117647059</v>
      </c>
      <c r="H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</row>
    <row r="353" s="5" customFormat="1" ht="20.1" customHeight="1" spans="1:237">
      <c r="A353" s="28" t="str">
        <f>INVOICE!A362</f>
        <v>FBA15DJT30MC-173</v>
      </c>
      <c r="B353" s="29" t="str">
        <f>INVOICE!B362</f>
        <v>整柜直送</v>
      </c>
      <c r="C353" s="30" t="str">
        <f>INVOICE!C362</f>
        <v>Vacuum Cleaner</v>
      </c>
      <c r="D353" s="31" t="s">
        <v>495</v>
      </c>
      <c r="E353" s="30">
        <f>INVOICE!F362</f>
        <v>4</v>
      </c>
      <c r="F353" s="32">
        <v>1</v>
      </c>
      <c r="G353" s="33">
        <f t="shared" si="5"/>
        <v>20.4044117647059</v>
      </c>
      <c r="H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</row>
    <row r="354" s="5" customFormat="1" ht="20.1" customHeight="1" spans="1:237">
      <c r="A354" s="28" t="str">
        <f>INVOICE!A363</f>
        <v>FBA15DJT30MC-174</v>
      </c>
      <c r="B354" s="29" t="str">
        <f>INVOICE!B363</f>
        <v>整柜直送</v>
      </c>
      <c r="C354" s="30" t="str">
        <f>INVOICE!C363</f>
        <v>Vacuum Cleaner</v>
      </c>
      <c r="D354" s="31" t="s">
        <v>495</v>
      </c>
      <c r="E354" s="30">
        <f>INVOICE!F363</f>
        <v>4</v>
      </c>
      <c r="F354" s="32">
        <v>1</v>
      </c>
      <c r="G354" s="33">
        <f t="shared" si="5"/>
        <v>20.4044117647059</v>
      </c>
      <c r="H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</row>
    <row r="355" s="5" customFormat="1" ht="20.1" customHeight="1" spans="1:237">
      <c r="A355" s="28" t="str">
        <f>INVOICE!A364</f>
        <v>FBA15DJT30MC-175</v>
      </c>
      <c r="B355" s="29" t="str">
        <f>INVOICE!B364</f>
        <v>整柜直送</v>
      </c>
      <c r="C355" s="30" t="str">
        <f>INVOICE!C364</f>
        <v>Vacuum Cleaner</v>
      </c>
      <c r="D355" s="31" t="s">
        <v>495</v>
      </c>
      <c r="E355" s="30">
        <f>INVOICE!F364</f>
        <v>4</v>
      </c>
      <c r="F355" s="32">
        <v>1</v>
      </c>
      <c r="G355" s="33">
        <f t="shared" si="5"/>
        <v>20.4044117647059</v>
      </c>
      <c r="H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</row>
    <row r="356" s="5" customFormat="1" ht="20.1" customHeight="1" spans="1:237">
      <c r="A356" s="28" t="str">
        <f>INVOICE!A365</f>
        <v>WI21037697-1</v>
      </c>
      <c r="B356" s="29" t="str">
        <f>INVOICE!B365</f>
        <v>整柜直送</v>
      </c>
      <c r="C356" s="30" t="str">
        <f>INVOICE!C365</f>
        <v>Vacuum Cleaner</v>
      </c>
      <c r="D356" s="31" t="s">
        <v>495</v>
      </c>
      <c r="E356" s="30">
        <f>INVOICE!F365</f>
        <v>4</v>
      </c>
      <c r="F356" s="32">
        <v>1</v>
      </c>
      <c r="G356" s="33">
        <f t="shared" si="5"/>
        <v>20.4044117647059</v>
      </c>
      <c r="H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</row>
    <row r="357" s="5" customFormat="1" ht="20.1" customHeight="1" spans="1:237">
      <c r="A357" s="28" t="str">
        <f>INVOICE!A366</f>
        <v>WI21037697-2</v>
      </c>
      <c r="B357" s="29" t="str">
        <f>INVOICE!B366</f>
        <v>整柜直送</v>
      </c>
      <c r="C357" s="30" t="str">
        <f>INVOICE!C366</f>
        <v>Vacuum Cleaner</v>
      </c>
      <c r="D357" s="31" t="s">
        <v>495</v>
      </c>
      <c r="E357" s="30">
        <f>INVOICE!F366</f>
        <v>4</v>
      </c>
      <c r="F357" s="32">
        <v>1</v>
      </c>
      <c r="G357" s="33">
        <f t="shared" si="5"/>
        <v>20.4044117647059</v>
      </c>
      <c r="H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</row>
    <row r="358" s="5" customFormat="1" ht="20.1" customHeight="1" spans="1:237">
      <c r="A358" s="28" t="str">
        <f>INVOICE!A367</f>
        <v>WI21037697-3</v>
      </c>
      <c r="B358" s="29" t="str">
        <f>INVOICE!B367</f>
        <v>整柜直送</v>
      </c>
      <c r="C358" s="30" t="str">
        <f>INVOICE!C367</f>
        <v>Vacuum Cleaner</v>
      </c>
      <c r="D358" s="31" t="s">
        <v>495</v>
      </c>
      <c r="E358" s="30">
        <f>INVOICE!F367</f>
        <v>4</v>
      </c>
      <c r="F358" s="32">
        <v>1</v>
      </c>
      <c r="G358" s="33">
        <f t="shared" si="5"/>
        <v>20.4044117647059</v>
      </c>
      <c r="H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</row>
    <row r="359" s="5" customFormat="1" ht="20.1" customHeight="1" spans="1:237">
      <c r="A359" s="28" t="str">
        <f>INVOICE!A368</f>
        <v>WI21037697-4</v>
      </c>
      <c r="B359" s="29" t="str">
        <f>INVOICE!B368</f>
        <v>整柜直送</v>
      </c>
      <c r="C359" s="30" t="str">
        <f>INVOICE!C368</f>
        <v>Vacuum Cleaner</v>
      </c>
      <c r="D359" s="31" t="s">
        <v>495</v>
      </c>
      <c r="E359" s="30">
        <f>INVOICE!F368</f>
        <v>4</v>
      </c>
      <c r="F359" s="32">
        <v>1</v>
      </c>
      <c r="G359" s="33">
        <f t="shared" si="5"/>
        <v>20.4044117647059</v>
      </c>
      <c r="H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</row>
    <row r="360" s="5" customFormat="1" ht="20.1" customHeight="1" spans="1:237">
      <c r="A360" s="28" t="str">
        <f>INVOICE!A369</f>
        <v>WI21037697-5</v>
      </c>
      <c r="B360" s="29" t="str">
        <f>INVOICE!B369</f>
        <v>整柜直送</v>
      </c>
      <c r="C360" s="30" t="str">
        <f>INVOICE!C369</f>
        <v>Vacuum Cleaner</v>
      </c>
      <c r="D360" s="31" t="s">
        <v>495</v>
      </c>
      <c r="E360" s="30">
        <f>INVOICE!F369</f>
        <v>4</v>
      </c>
      <c r="F360" s="32">
        <v>1</v>
      </c>
      <c r="G360" s="33">
        <f t="shared" si="5"/>
        <v>20.4044117647059</v>
      </c>
      <c r="H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</row>
    <row r="361" s="5" customFormat="1" ht="20.1" customHeight="1" spans="1:237">
      <c r="A361" s="28" t="str">
        <f>INVOICE!A370</f>
        <v>WI21037697-6</v>
      </c>
      <c r="B361" s="29" t="str">
        <f>INVOICE!B370</f>
        <v>整柜直送</v>
      </c>
      <c r="C361" s="30" t="str">
        <f>INVOICE!C370</f>
        <v>Vacuum Cleaner</v>
      </c>
      <c r="D361" s="31" t="s">
        <v>495</v>
      </c>
      <c r="E361" s="30">
        <f>INVOICE!F370</f>
        <v>4</v>
      </c>
      <c r="F361" s="32">
        <v>1</v>
      </c>
      <c r="G361" s="33">
        <f t="shared" si="5"/>
        <v>20.4044117647059</v>
      </c>
      <c r="H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</row>
    <row r="362" s="5" customFormat="1" ht="20.1" customHeight="1" spans="1:237">
      <c r="A362" s="28" t="str">
        <f>INVOICE!A371</f>
        <v>WI21037697-7</v>
      </c>
      <c r="B362" s="29" t="str">
        <f>INVOICE!B371</f>
        <v>整柜直送</v>
      </c>
      <c r="C362" s="30" t="str">
        <f>INVOICE!C371</f>
        <v>Vacuum Cleaner</v>
      </c>
      <c r="D362" s="31" t="s">
        <v>495</v>
      </c>
      <c r="E362" s="30">
        <f>INVOICE!F371</f>
        <v>4</v>
      </c>
      <c r="F362" s="32">
        <v>1</v>
      </c>
      <c r="G362" s="33">
        <f t="shared" si="5"/>
        <v>20.4044117647059</v>
      </c>
      <c r="H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</row>
    <row r="363" s="5" customFormat="1" ht="20.1" customHeight="1" spans="1:237">
      <c r="A363" s="28" t="str">
        <f>INVOICE!A372</f>
        <v>WI21037697-8</v>
      </c>
      <c r="B363" s="29" t="str">
        <f>INVOICE!B372</f>
        <v>整柜直送</v>
      </c>
      <c r="C363" s="30" t="str">
        <f>INVOICE!C372</f>
        <v>Vacuum Cleaner</v>
      </c>
      <c r="D363" s="31" t="s">
        <v>495</v>
      </c>
      <c r="E363" s="30">
        <f>INVOICE!F372</f>
        <v>4</v>
      </c>
      <c r="F363" s="32">
        <v>1</v>
      </c>
      <c r="G363" s="33">
        <f t="shared" si="5"/>
        <v>20.4044117647059</v>
      </c>
      <c r="H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4"/>
      <c r="HN363" s="34"/>
      <c r="HO363" s="34"/>
      <c r="HP363" s="34"/>
      <c r="HQ363" s="34"/>
      <c r="HR363" s="34"/>
      <c r="HS363" s="34"/>
      <c r="HT363" s="34"/>
      <c r="HU363" s="34"/>
      <c r="HV363" s="34"/>
      <c r="HW363" s="34"/>
      <c r="HX363" s="34"/>
      <c r="HY363" s="34"/>
      <c r="HZ363" s="34"/>
      <c r="IA363" s="34"/>
      <c r="IB363" s="34"/>
      <c r="IC363" s="34"/>
    </row>
    <row r="364" s="5" customFormat="1" ht="20.1" customHeight="1" spans="1:237">
      <c r="A364" s="28" t="str">
        <f>INVOICE!A373</f>
        <v>WI21037697-9</v>
      </c>
      <c r="B364" s="29" t="str">
        <f>INVOICE!B373</f>
        <v>整柜直送</v>
      </c>
      <c r="C364" s="30" t="str">
        <f>INVOICE!C373</f>
        <v>Vacuum Cleaner</v>
      </c>
      <c r="D364" s="31" t="s">
        <v>495</v>
      </c>
      <c r="E364" s="30">
        <f>INVOICE!F373</f>
        <v>4</v>
      </c>
      <c r="F364" s="32">
        <v>1</v>
      </c>
      <c r="G364" s="33">
        <f t="shared" si="5"/>
        <v>20.4044117647059</v>
      </c>
      <c r="H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</row>
    <row r="365" s="5" customFormat="1" ht="20.1" customHeight="1" spans="1:237">
      <c r="A365" s="28" t="str">
        <f>INVOICE!A374</f>
        <v>WI21037697-10</v>
      </c>
      <c r="B365" s="29" t="str">
        <f>INVOICE!B374</f>
        <v>整柜直送</v>
      </c>
      <c r="C365" s="30" t="str">
        <f>INVOICE!C374</f>
        <v>Vacuum Cleaner</v>
      </c>
      <c r="D365" s="31" t="s">
        <v>495</v>
      </c>
      <c r="E365" s="30">
        <f>INVOICE!F374</f>
        <v>4</v>
      </c>
      <c r="F365" s="32">
        <v>1</v>
      </c>
      <c r="G365" s="33">
        <f t="shared" si="5"/>
        <v>20.4044117647059</v>
      </c>
      <c r="H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</row>
    <row r="366" s="5" customFormat="1" ht="20.1" customHeight="1" spans="1:237">
      <c r="A366" s="28" t="str">
        <f>INVOICE!A375</f>
        <v>WI21037697-11</v>
      </c>
      <c r="B366" s="29" t="str">
        <f>INVOICE!B375</f>
        <v>整柜直送</v>
      </c>
      <c r="C366" s="30" t="str">
        <f>INVOICE!C375</f>
        <v>Vacuum Cleaner</v>
      </c>
      <c r="D366" s="31" t="s">
        <v>495</v>
      </c>
      <c r="E366" s="30">
        <f>INVOICE!F375</f>
        <v>4</v>
      </c>
      <c r="F366" s="32">
        <v>1</v>
      </c>
      <c r="G366" s="33">
        <f t="shared" si="5"/>
        <v>20.4044117647059</v>
      </c>
      <c r="H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  <c r="HW366" s="34"/>
      <c r="HX366" s="34"/>
      <c r="HY366" s="34"/>
      <c r="HZ366" s="34"/>
      <c r="IA366" s="34"/>
      <c r="IB366" s="34"/>
      <c r="IC366" s="34"/>
    </row>
    <row r="367" s="5" customFormat="1" ht="20.1" customHeight="1" spans="1:237">
      <c r="A367" s="28" t="str">
        <f>INVOICE!A376</f>
        <v>WI21037697-12</v>
      </c>
      <c r="B367" s="29" t="str">
        <f>INVOICE!B376</f>
        <v>整柜直送</v>
      </c>
      <c r="C367" s="30" t="str">
        <f>INVOICE!C376</f>
        <v>Vacuum Cleaner</v>
      </c>
      <c r="D367" s="31" t="s">
        <v>495</v>
      </c>
      <c r="E367" s="30">
        <f>INVOICE!F376</f>
        <v>4</v>
      </c>
      <c r="F367" s="32">
        <v>1</v>
      </c>
      <c r="G367" s="33">
        <f t="shared" si="5"/>
        <v>20.4044117647059</v>
      </c>
      <c r="H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  <c r="HW367" s="34"/>
      <c r="HX367" s="34"/>
      <c r="HY367" s="34"/>
      <c r="HZ367" s="34"/>
      <c r="IA367" s="34"/>
      <c r="IB367" s="34"/>
      <c r="IC367" s="34"/>
    </row>
    <row r="368" s="5" customFormat="1" ht="20.1" customHeight="1" spans="1:237">
      <c r="A368" s="28" t="str">
        <f>INVOICE!A377</f>
        <v>WI21037697-13</v>
      </c>
      <c r="B368" s="29" t="str">
        <f>INVOICE!B377</f>
        <v>整柜直送</v>
      </c>
      <c r="C368" s="30" t="str">
        <f>INVOICE!C377</f>
        <v>Vacuum Cleaner</v>
      </c>
      <c r="D368" s="31" t="s">
        <v>495</v>
      </c>
      <c r="E368" s="30">
        <f>INVOICE!F377</f>
        <v>4</v>
      </c>
      <c r="F368" s="32">
        <v>1</v>
      </c>
      <c r="G368" s="33">
        <f t="shared" si="5"/>
        <v>20.4044117647059</v>
      </c>
      <c r="H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  <c r="HW368" s="34"/>
      <c r="HX368" s="34"/>
      <c r="HY368" s="34"/>
      <c r="HZ368" s="34"/>
      <c r="IA368" s="34"/>
      <c r="IB368" s="34"/>
      <c r="IC368" s="34"/>
    </row>
    <row r="369" s="5" customFormat="1" ht="20.1" customHeight="1" spans="1:237">
      <c r="A369" s="28" t="str">
        <f>INVOICE!A378</f>
        <v>WI21037697-14</v>
      </c>
      <c r="B369" s="29" t="str">
        <f>INVOICE!B378</f>
        <v>整柜直送</v>
      </c>
      <c r="C369" s="30" t="str">
        <f>INVOICE!C378</f>
        <v>Vacuum Cleaner</v>
      </c>
      <c r="D369" s="31" t="s">
        <v>495</v>
      </c>
      <c r="E369" s="30">
        <f>INVOICE!F378</f>
        <v>4</v>
      </c>
      <c r="F369" s="32">
        <v>1</v>
      </c>
      <c r="G369" s="33">
        <f t="shared" si="5"/>
        <v>20.4044117647059</v>
      </c>
      <c r="H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  <c r="HW369" s="34"/>
      <c r="HX369" s="34"/>
      <c r="HY369" s="34"/>
      <c r="HZ369" s="34"/>
      <c r="IA369" s="34"/>
      <c r="IB369" s="34"/>
      <c r="IC369" s="34"/>
    </row>
    <row r="370" s="5" customFormat="1" ht="20.1" customHeight="1" spans="1:237">
      <c r="A370" s="28" t="str">
        <f>INVOICE!A379</f>
        <v>WI21037697-15</v>
      </c>
      <c r="B370" s="29" t="str">
        <f>INVOICE!B379</f>
        <v>整柜直送</v>
      </c>
      <c r="C370" s="30" t="str">
        <f>INVOICE!C379</f>
        <v>Vacuum Cleaner</v>
      </c>
      <c r="D370" s="31" t="s">
        <v>495</v>
      </c>
      <c r="E370" s="30">
        <f>INVOICE!F379</f>
        <v>4</v>
      </c>
      <c r="F370" s="32">
        <v>1</v>
      </c>
      <c r="G370" s="33">
        <f t="shared" si="5"/>
        <v>20.4044117647059</v>
      </c>
      <c r="H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</row>
    <row r="371" s="5" customFormat="1" ht="20.1" customHeight="1" spans="1:237">
      <c r="A371" s="28" t="str">
        <f>INVOICE!A380</f>
        <v>WI21037697-16</v>
      </c>
      <c r="B371" s="29" t="str">
        <f>INVOICE!B380</f>
        <v>整柜直送</v>
      </c>
      <c r="C371" s="30" t="str">
        <f>INVOICE!C380</f>
        <v>Vacuum Cleaner</v>
      </c>
      <c r="D371" s="31" t="s">
        <v>495</v>
      </c>
      <c r="E371" s="30">
        <f>INVOICE!F380</f>
        <v>4</v>
      </c>
      <c r="F371" s="32">
        <v>1</v>
      </c>
      <c r="G371" s="33">
        <f t="shared" si="5"/>
        <v>20.4044117647059</v>
      </c>
      <c r="H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/>
      <c r="HJ371" s="34"/>
      <c r="HK371" s="34"/>
      <c r="HL371" s="34"/>
      <c r="HM371" s="34"/>
      <c r="HN371" s="34"/>
      <c r="HO371" s="34"/>
      <c r="HP371" s="34"/>
      <c r="HQ371" s="34"/>
      <c r="HR371" s="34"/>
      <c r="HS371" s="34"/>
      <c r="HT371" s="34"/>
      <c r="HU371" s="34"/>
      <c r="HV371" s="34"/>
      <c r="HW371" s="34"/>
      <c r="HX371" s="34"/>
      <c r="HY371" s="34"/>
      <c r="HZ371" s="34"/>
      <c r="IA371" s="34"/>
      <c r="IB371" s="34"/>
      <c r="IC371" s="34"/>
    </row>
    <row r="372" s="5" customFormat="1" ht="20.1" customHeight="1" spans="1:237">
      <c r="A372" s="28" t="str">
        <f>INVOICE!A381</f>
        <v>WI21037697-17</v>
      </c>
      <c r="B372" s="29" t="str">
        <f>INVOICE!B381</f>
        <v>整柜直送</v>
      </c>
      <c r="C372" s="30" t="str">
        <f>INVOICE!C381</f>
        <v>Vacuum Cleaner</v>
      </c>
      <c r="D372" s="31" t="s">
        <v>495</v>
      </c>
      <c r="E372" s="30">
        <f>INVOICE!F381</f>
        <v>4</v>
      </c>
      <c r="F372" s="32">
        <v>1</v>
      </c>
      <c r="G372" s="33">
        <f t="shared" si="5"/>
        <v>20.4044117647059</v>
      </c>
      <c r="H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</row>
    <row r="373" s="5" customFormat="1" ht="20.1" customHeight="1" spans="1:237">
      <c r="A373" s="28" t="str">
        <f>INVOICE!A382</f>
        <v>WI21037697-18</v>
      </c>
      <c r="B373" s="29" t="str">
        <f>INVOICE!B382</f>
        <v>整柜直送</v>
      </c>
      <c r="C373" s="30" t="str">
        <f>INVOICE!C382</f>
        <v>Vacuum Cleaner</v>
      </c>
      <c r="D373" s="31" t="s">
        <v>495</v>
      </c>
      <c r="E373" s="30">
        <f>INVOICE!F382</f>
        <v>4</v>
      </c>
      <c r="F373" s="32">
        <v>1</v>
      </c>
      <c r="G373" s="33">
        <f t="shared" si="5"/>
        <v>20.4044117647059</v>
      </c>
      <c r="H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</row>
    <row r="374" s="5" customFormat="1" ht="20.1" customHeight="1" spans="1:237">
      <c r="A374" s="28" t="str">
        <f>INVOICE!A383</f>
        <v>WI21037697-19</v>
      </c>
      <c r="B374" s="29" t="str">
        <f>INVOICE!B383</f>
        <v>整柜直送</v>
      </c>
      <c r="C374" s="30" t="str">
        <f>INVOICE!C383</f>
        <v>Vacuum Cleaner</v>
      </c>
      <c r="D374" s="31" t="s">
        <v>495</v>
      </c>
      <c r="E374" s="30">
        <f>INVOICE!F383</f>
        <v>4</v>
      </c>
      <c r="F374" s="32">
        <v>1</v>
      </c>
      <c r="G374" s="33">
        <f t="shared" si="5"/>
        <v>20.4044117647059</v>
      </c>
      <c r="H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</row>
    <row r="375" s="5" customFormat="1" ht="20.1" customHeight="1" spans="1:237">
      <c r="A375" s="28" t="str">
        <f>INVOICE!A384</f>
        <v>WI21037697-20</v>
      </c>
      <c r="B375" s="29" t="str">
        <f>INVOICE!B384</f>
        <v>整柜直送</v>
      </c>
      <c r="C375" s="30" t="str">
        <f>INVOICE!C384</f>
        <v>Vacuum Cleaner</v>
      </c>
      <c r="D375" s="31" t="s">
        <v>495</v>
      </c>
      <c r="E375" s="30">
        <f>INVOICE!F384</f>
        <v>4</v>
      </c>
      <c r="F375" s="32">
        <v>1</v>
      </c>
      <c r="G375" s="33">
        <f t="shared" si="5"/>
        <v>20.4044117647059</v>
      </c>
      <c r="H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</row>
    <row r="376" s="5" customFormat="1" ht="20.1" customHeight="1" spans="1:237">
      <c r="A376" s="28" t="str">
        <f>INVOICE!A385</f>
        <v>WI21037697-21</v>
      </c>
      <c r="B376" s="29" t="str">
        <f>INVOICE!B385</f>
        <v>整柜直送</v>
      </c>
      <c r="C376" s="30" t="str">
        <f>INVOICE!C385</f>
        <v>Vacuum Cleaner</v>
      </c>
      <c r="D376" s="31" t="s">
        <v>495</v>
      </c>
      <c r="E376" s="30">
        <f>INVOICE!F385</f>
        <v>4</v>
      </c>
      <c r="F376" s="32">
        <v>1</v>
      </c>
      <c r="G376" s="33">
        <f t="shared" si="5"/>
        <v>20.4044117647059</v>
      </c>
      <c r="H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4"/>
      <c r="HN376" s="34"/>
      <c r="HO376" s="34"/>
      <c r="HP376" s="34"/>
      <c r="HQ376" s="34"/>
      <c r="HR376" s="34"/>
      <c r="HS376" s="34"/>
      <c r="HT376" s="34"/>
      <c r="HU376" s="34"/>
      <c r="HV376" s="34"/>
      <c r="HW376" s="34"/>
      <c r="HX376" s="34"/>
      <c r="HY376" s="34"/>
      <c r="HZ376" s="34"/>
      <c r="IA376" s="34"/>
      <c r="IB376" s="34"/>
      <c r="IC376" s="34"/>
    </row>
    <row r="377" s="5" customFormat="1" ht="20.1" customHeight="1" spans="1:237">
      <c r="A377" s="28" t="str">
        <f>INVOICE!A386</f>
        <v>WI21037697-22</v>
      </c>
      <c r="B377" s="29" t="str">
        <f>INVOICE!B386</f>
        <v>整柜直送</v>
      </c>
      <c r="C377" s="30" t="str">
        <f>INVOICE!C386</f>
        <v>Vacuum Cleaner</v>
      </c>
      <c r="D377" s="31" t="s">
        <v>495</v>
      </c>
      <c r="E377" s="30">
        <f>INVOICE!F386</f>
        <v>4</v>
      </c>
      <c r="F377" s="32">
        <v>1</v>
      </c>
      <c r="G377" s="33">
        <f t="shared" si="5"/>
        <v>20.4044117647059</v>
      </c>
      <c r="H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</row>
    <row r="378" s="5" customFormat="1" ht="20.1" customHeight="1" spans="1:237">
      <c r="A378" s="28" t="str">
        <f>INVOICE!A387</f>
        <v>WI21037697-23</v>
      </c>
      <c r="B378" s="29" t="str">
        <f>INVOICE!B387</f>
        <v>整柜直送</v>
      </c>
      <c r="C378" s="30" t="str">
        <f>INVOICE!C387</f>
        <v>Vacuum Cleaner</v>
      </c>
      <c r="D378" s="31" t="s">
        <v>495</v>
      </c>
      <c r="E378" s="30">
        <f>INVOICE!F387</f>
        <v>4</v>
      </c>
      <c r="F378" s="32">
        <v>1</v>
      </c>
      <c r="G378" s="33">
        <f t="shared" si="5"/>
        <v>20.4044117647059</v>
      </c>
      <c r="H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</row>
    <row r="379" s="5" customFormat="1" ht="20.1" customHeight="1" spans="1:237">
      <c r="A379" s="28" t="str">
        <f>INVOICE!A388</f>
        <v>WI21037697-24</v>
      </c>
      <c r="B379" s="29" t="str">
        <f>INVOICE!B388</f>
        <v>整柜直送</v>
      </c>
      <c r="C379" s="30" t="str">
        <f>INVOICE!C388</f>
        <v>Vacuum Cleaner</v>
      </c>
      <c r="D379" s="31" t="s">
        <v>495</v>
      </c>
      <c r="E379" s="30">
        <f>INVOICE!F388</f>
        <v>4</v>
      </c>
      <c r="F379" s="32">
        <v>1</v>
      </c>
      <c r="G379" s="33">
        <f t="shared" si="5"/>
        <v>20.4044117647059</v>
      </c>
      <c r="H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</row>
    <row r="380" s="5" customFormat="1" ht="20.1" customHeight="1" spans="1:237">
      <c r="A380" s="28" t="str">
        <f>INVOICE!A389</f>
        <v>WI21037697-25</v>
      </c>
      <c r="B380" s="29" t="str">
        <f>INVOICE!B389</f>
        <v>整柜直送</v>
      </c>
      <c r="C380" s="30" t="str">
        <f>INVOICE!C389</f>
        <v>Vacuum Cleaner</v>
      </c>
      <c r="D380" s="31" t="s">
        <v>495</v>
      </c>
      <c r="E380" s="30">
        <f>INVOICE!F389</f>
        <v>4</v>
      </c>
      <c r="F380" s="32">
        <v>1</v>
      </c>
      <c r="G380" s="33">
        <f t="shared" si="5"/>
        <v>20.4044117647059</v>
      </c>
      <c r="H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</row>
    <row r="381" s="5" customFormat="1" ht="20.1" customHeight="1" spans="1:237">
      <c r="A381" s="28" t="str">
        <f>INVOICE!A390</f>
        <v>WI21037697-26</v>
      </c>
      <c r="B381" s="29" t="str">
        <f>INVOICE!B390</f>
        <v>整柜直送</v>
      </c>
      <c r="C381" s="30" t="str">
        <f>INVOICE!C390</f>
        <v>Vacuum Cleaner</v>
      </c>
      <c r="D381" s="31" t="s">
        <v>495</v>
      </c>
      <c r="E381" s="30">
        <f>INVOICE!F390</f>
        <v>4</v>
      </c>
      <c r="F381" s="32">
        <v>1</v>
      </c>
      <c r="G381" s="33">
        <f t="shared" si="5"/>
        <v>20.4044117647059</v>
      </c>
      <c r="H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</row>
    <row r="382" s="5" customFormat="1" ht="20.1" customHeight="1" spans="1:237">
      <c r="A382" s="28" t="str">
        <f>INVOICE!A391</f>
        <v>WI21037697-27</v>
      </c>
      <c r="B382" s="29" t="str">
        <f>INVOICE!B391</f>
        <v>整柜直送</v>
      </c>
      <c r="C382" s="30" t="str">
        <f>INVOICE!C391</f>
        <v>Vacuum Cleaner</v>
      </c>
      <c r="D382" s="31" t="s">
        <v>495</v>
      </c>
      <c r="E382" s="30">
        <f>INVOICE!F391</f>
        <v>4</v>
      </c>
      <c r="F382" s="32">
        <v>1</v>
      </c>
      <c r="G382" s="33">
        <f t="shared" si="5"/>
        <v>20.4044117647059</v>
      </c>
      <c r="H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</row>
    <row r="383" s="5" customFormat="1" ht="20.1" customHeight="1" spans="1:237">
      <c r="A383" s="28" t="str">
        <f>INVOICE!A392</f>
        <v>WI21037697-28</v>
      </c>
      <c r="B383" s="29" t="str">
        <f>INVOICE!B392</f>
        <v>整柜直送</v>
      </c>
      <c r="C383" s="30" t="str">
        <f>INVOICE!C392</f>
        <v>Vacuum Cleaner</v>
      </c>
      <c r="D383" s="31" t="s">
        <v>495</v>
      </c>
      <c r="E383" s="30">
        <f>INVOICE!F392</f>
        <v>4</v>
      </c>
      <c r="F383" s="32">
        <v>1</v>
      </c>
      <c r="G383" s="33">
        <f t="shared" si="5"/>
        <v>20.4044117647059</v>
      </c>
      <c r="H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</row>
    <row r="384" s="5" customFormat="1" ht="20.1" customHeight="1" spans="1:237">
      <c r="A384" s="28" t="str">
        <f>INVOICE!A393</f>
        <v>WI21037697-29</v>
      </c>
      <c r="B384" s="29" t="str">
        <f>INVOICE!B393</f>
        <v>整柜直送</v>
      </c>
      <c r="C384" s="30" t="str">
        <f>INVOICE!C393</f>
        <v>Vacuum Cleaner</v>
      </c>
      <c r="D384" s="31" t="s">
        <v>495</v>
      </c>
      <c r="E384" s="30">
        <f>INVOICE!F393</f>
        <v>4</v>
      </c>
      <c r="F384" s="32">
        <v>1</v>
      </c>
      <c r="G384" s="33">
        <f t="shared" si="5"/>
        <v>20.4044117647059</v>
      </c>
      <c r="H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  <c r="HW384" s="34"/>
      <c r="HX384" s="34"/>
      <c r="HY384" s="34"/>
      <c r="HZ384" s="34"/>
      <c r="IA384" s="34"/>
      <c r="IB384" s="34"/>
      <c r="IC384" s="34"/>
    </row>
    <row r="385" s="5" customFormat="1" ht="20.1" customHeight="1" spans="1:237">
      <c r="A385" s="28" t="str">
        <f>INVOICE!A394</f>
        <v>WI21037697-30</v>
      </c>
      <c r="B385" s="29" t="str">
        <f>INVOICE!B394</f>
        <v>整柜直送</v>
      </c>
      <c r="C385" s="30" t="str">
        <f>INVOICE!C394</f>
        <v>Vacuum Cleaner</v>
      </c>
      <c r="D385" s="31" t="s">
        <v>495</v>
      </c>
      <c r="E385" s="30">
        <f>INVOICE!F394</f>
        <v>4</v>
      </c>
      <c r="F385" s="32">
        <v>1</v>
      </c>
      <c r="G385" s="33">
        <f t="shared" si="5"/>
        <v>20.4044117647059</v>
      </c>
      <c r="H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  <c r="HW385" s="34"/>
      <c r="HX385" s="34"/>
      <c r="HY385" s="34"/>
      <c r="HZ385" s="34"/>
      <c r="IA385" s="34"/>
      <c r="IB385" s="34"/>
      <c r="IC385" s="34"/>
    </row>
    <row r="386" s="5" customFormat="1" ht="20.1" customHeight="1" spans="1:237">
      <c r="A386" s="28" t="str">
        <f>INVOICE!A395</f>
        <v>WI21037697-31</v>
      </c>
      <c r="B386" s="29" t="str">
        <f>INVOICE!B395</f>
        <v>整柜直送</v>
      </c>
      <c r="C386" s="30" t="str">
        <f>INVOICE!C395</f>
        <v>Vacuum Cleaner</v>
      </c>
      <c r="D386" s="31" t="s">
        <v>495</v>
      </c>
      <c r="E386" s="30">
        <f>INVOICE!F395</f>
        <v>4</v>
      </c>
      <c r="F386" s="32">
        <v>1</v>
      </c>
      <c r="G386" s="33">
        <f t="shared" si="5"/>
        <v>20.4044117647059</v>
      </c>
      <c r="H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  <c r="HW386" s="34"/>
      <c r="HX386" s="34"/>
      <c r="HY386" s="34"/>
      <c r="HZ386" s="34"/>
      <c r="IA386" s="34"/>
      <c r="IB386" s="34"/>
      <c r="IC386" s="34"/>
    </row>
    <row r="387" s="5" customFormat="1" ht="20.1" customHeight="1" spans="1:237">
      <c r="A387" s="28" t="str">
        <f>INVOICE!A396</f>
        <v>WI21037697-32</v>
      </c>
      <c r="B387" s="29" t="str">
        <f>INVOICE!B396</f>
        <v>整柜直送</v>
      </c>
      <c r="C387" s="30" t="str">
        <f>INVOICE!C396</f>
        <v>Vacuum Cleaner</v>
      </c>
      <c r="D387" s="31" t="s">
        <v>495</v>
      </c>
      <c r="E387" s="30">
        <f>INVOICE!F396</f>
        <v>4</v>
      </c>
      <c r="F387" s="32">
        <v>1</v>
      </c>
      <c r="G387" s="33">
        <f t="shared" si="5"/>
        <v>20.4044117647059</v>
      </c>
      <c r="H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</row>
    <row r="388" s="5" customFormat="1" ht="20.1" customHeight="1" spans="1:237">
      <c r="A388" s="28" t="str">
        <f>INVOICE!A397</f>
        <v>WI21037697-33</v>
      </c>
      <c r="B388" s="29" t="str">
        <f>INVOICE!B397</f>
        <v>整柜直送</v>
      </c>
      <c r="C388" s="30" t="str">
        <f>INVOICE!C397</f>
        <v>Vacuum Cleaner</v>
      </c>
      <c r="D388" s="31" t="s">
        <v>495</v>
      </c>
      <c r="E388" s="30">
        <f>INVOICE!F397</f>
        <v>4</v>
      </c>
      <c r="F388" s="32">
        <v>1</v>
      </c>
      <c r="G388" s="33">
        <f t="shared" si="5"/>
        <v>20.4044117647059</v>
      </c>
      <c r="H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  <c r="HW388" s="34"/>
      <c r="HX388" s="34"/>
      <c r="HY388" s="34"/>
      <c r="HZ388" s="34"/>
      <c r="IA388" s="34"/>
      <c r="IB388" s="34"/>
      <c r="IC388" s="34"/>
    </row>
    <row r="389" s="5" customFormat="1" ht="20.1" customHeight="1" spans="1:237">
      <c r="A389" s="28" t="str">
        <f>INVOICE!A398</f>
        <v>WI21037697-34</v>
      </c>
      <c r="B389" s="29" t="str">
        <f>INVOICE!B398</f>
        <v>整柜直送</v>
      </c>
      <c r="C389" s="30" t="str">
        <f>INVOICE!C398</f>
        <v>Vacuum Cleaner</v>
      </c>
      <c r="D389" s="31" t="s">
        <v>495</v>
      </c>
      <c r="E389" s="30">
        <f>INVOICE!F398</f>
        <v>4</v>
      </c>
      <c r="F389" s="32">
        <v>1</v>
      </c>
      <c r="G389" s="33">
        <f t="shared" si="5"/>
        <v>20.4044117647059</v>
      </c>
      <c r="H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</row>
    <row r="390" s="5" customFormat="1" ht="20.1" customHeight="1" spans="1:237">
      <c r="A390" s="28" t="str">
        <f>INVOICE!A399</f>
        <v>WI21037697-35</v>
      </c>
      <c r="B390" s="29" t="str">
        <f>INVOICE!B399</f>
        <v>整柜直送</v>
      </c>
      <c r="C390" s="30" t="str">
        <f>INVOICE!C399</f>
        <v>Vacuum Cleaner</v>
      </c>
      <c r="D390" s="31" t="s">
        <v>495</v>
      </c>
      <c r="E390" s="30">
        <f>INVOICE!F399</f>
        <v>4</v>
      </c>
      <c r="F390" s="32">
        <v>1</v>
      </c>
      <c r="G390" s="33">
        <f t="shared" ref="G390:G413" si="6">8325/408</f>
        <v>20.4044117647059</v>
      </c>
      <c r="H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  <c r="HW390" s="34"/>
      <c r="HX390" s="34"/>
      <c r="HY390" s="34"/>
      <c r="HZ390" s="34"/>
      <c r="IA390" s="34"/>
      <c r="IB390" s="34"/>
      <c r="IC390" s="34"/>
    </row>
    <row r="391" s="5" customFormat="1" ht="20.1" customHeight="1" spans="1:237">
      <c r="A391" s="28" t="str">
        <f>INVOICE!A400</f>
        <v>WI21037697-36</v>
      </c>
      <c r="B391" s="29" t="str">
        <f>INVOICE!B400</f>
        <v>整柜直送</v>
      </c>
      <c r="C391" s="30" t="str">
        <f>INVOICE!C400</f>
        <v>Vacuum Cleaner</v>
      </c>
      <c r="D391" s="31" t="s">
        <v>495</v>
      </c>
      <c r="E391" s="30">
        <f>INVOICE!F400</f>
        <v>4</v>
      </c>
      <c r="F391" s="32">
        <v>1</v>
      </c>
      <c r="G391" s="33">
        <f t="shared" si="6"/>
        <v>20.4044117647059</v>
      </c>
      <c r="H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  <c r="HW391" s="34"/>
      <c r="HX391" s="34"/>
      <c r="HY391" s="34"/>
      <c r="HZ391" s="34"/>
      <c r="IA391" s="34"/>
      <c r="IB391" s="34"/>
      <c r="IC391" s="34"/>
    </row>
    <row r="392" s="5" customFormat="1" ht="20.1" customHeight="1" spans="1:237">
      <c r="A392" s="28" t="str">
        <f>INVOICE!A401</f>
        <v>WI21037697-37</v>
      </c>
      <c r="B392" s="29" t="str">
        <f>INVOICE!B401</f>
        <v>整柜直送</v>
      </c>
      <c r="C392" s="30" t="str">
        <f>INVOICE!C401</f>
        <v>Vacuum Cleaner</v>
      </c>
      <c r="D392" s="31" t="s">
        <v>495</v>
      </c>
      <c r="E392" s="30">
        <f>INVOICE!F401</f>
        <v>4</v>
      </c>
      <c r="F392" s="32">
        <v>1</v>
      </c>
      <c r="G392" s="33">
        <f t="shared" si="6"/>
        <v>20.4044117647059</v>
      </c>
      <c r="H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  <c r="HW392" s="34"/>
      <c r="HX392" s="34"/>
      <c r="HY392" s="34"/>
      <c r="HZ392" s="34"/>
      <c r="IA392" s="34"/>
      <c r="IB392" s="34"/>
      <c r="IC392" s="34"/>
    </row>
    <row r="393" s="5" customFormat="1" ht="20.1" customHeight="1" spans="1:237">
      <c r="A393" s="28" t="str">
        <f>INVOICE!A402</f>
        <v>WI21037697-38</v>
      </c>
      <c r="B393" s="29" t="str">
        <f>INVOICE!B402</f>
        <v>整柜直送</v>
      </c>
      <c r="C393" s="30" t="str">
        <f>INVOICE!C402</f>
        <v>Vacuum Cleaner</v>
      </c>
      <c r="D393" s="31" t="s">
        <v>495</v>
      </c>
      <c r="E393" s="30">
        <f>INVOICE!F402</f>
        <v>4</v>
      </c>
      <c r="F393" s="32">
        <v>1</v>
      </c>
      <c r="G393" s="33">
        <f t="shared" si="6"/>
        <v>20.4044117647059</v>
      </c>
      <c r="H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  <c r="HW393" s="34"/>
      <c r="HX393" s="34"/>
      <c r="HY393" s="34"/>
      <c r="HZ393" s="34"/>
      <c r="IA393" s="34"/>
      <c r="IB393" s="34"/>
      <c r="IC393" s="34"/>
    </row>
    <row r="394" s="5" customFormat="1" ht="20.1" customHeight="1" spans="1:237">
      <c r="A394" s="28" t="str">
        <f>INVOICE!A403</f>
        <v>WI21037697-39</v>
      </c>
      <c r="B394" s="29" t="str">
        <f>INVOICE!B403</f>
        <v>整柜直送</v>
      </c>
      <c r="C394" s="30" t="str">
        <f>INVOICE!C403</f>
        <v>Vacuum Cleaner</v>
      </c>
      <c r="D394" s="31" t="s">
        <v>495</v>
      </c>
      <c r="E394" s="30">
        <f>INVOICE!F403</f>
        <v>4</v>
      </c>
      <c r="F394" s="32">
        <v>1</v>
      </c>
      <c r="G394" s="33">
        <f t="shared" si="6"/>
        <v>20.4044117647059</v>
      </c>
      <c r="H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  <c r="HE394" s="34"/>
      <c r="HF394" s="34"/>
      <c r="HG394" s="34"/>
      <c r="HH394" s="34"/>
      <c r="HI394" s="34"/>
      <c r="HJ394" s="34"/>
      <c r="HK394" s="34"/>
      <c r="HL394" s="34"/>
      <c r="HM394" s="34"/>
      <c r="HN394" s="34"/>
      <c r="HO394" s="34"/>
      <c r="HP394" s="34"/>
      <c r="HQ394" s="34"/>
      <c r="HR394" s="34"/>
      <c r="HS394" s="34"/>
      <c r="HT394" s="34"/>
      <c r="HU394" s="34"/>
      <c r="HV394" s="34"/>
      <c r="HW394" s="34"/>
      <c r="HX394" s="34"/>
      <c r="HY394" s="34"/>
      <c r="HZ394" s="34"/>
      <c r="IA394" s="34"/>
      <c r="IB394" s="34"/>
      <c r="IC394" s="34"/>
    </row>
    <row r="395" s="5" customFormat="1" ht="20.1" customHeight="1" spans="1:237">
      <c r="A395" s="28" t="str">
        <f>INVOICE!A404</f>
        <v>WI21037697-40</v>
      </c>
      <c r="B395" s="29" t="str">
        <f>INVOICE!B404</f>
        <v>整柜直送</v>
      </c>
      <c r="C395" s="30" t="str">
        <f>INVOICE!C404</f>
        <v>Vacuum Cleaner</v>
      </c>
      <c r="D395" s="31" t="s">
        <v>495</v>
      </c>
      <c r="E395" s="30">
        <f>INVOICE!F404</f>
        <v>4</v>
      </c>
      <c r="F395" s="32">
        <v>1</v>
      </c>
      <c r="G395" s="33">
        <f t="shared" si="6"/>
        <v>20.4044117647059</v>
      </c>
      <c r="H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  <c r="HW395" s="34"/>
      <c r="HX395" s="34"/>
      <c r="HY395" s="34"/>
      <c r="HZ395" s="34"/>
      <c r="IA395" s="34"/>
      <c r="IB395" s="34"/>
      <c r="IC395" s="34"/>
    </row>
    <row r="396" s="5" customFormat="1" ht="20.1" customHeight="1" spans="1:237">
      <c r="A396" s="28" t="str">
        <f>INVOICE!A405</f>
        <v>WI21037697-41</v>
      </c>
      <c r="B396" s="29" t="str">
        <f>INVOICE!B405</f>
        <v>整柜直送</v>
      </c>
      <c r="C396" s="30" t="str">
        <f>INVOICE!C405</f>
        <v>Vacuum Cleaner</v>
      </c>
      <c r="D396" s="31" t="s">
        <v>495</v>
      </c>
      <c r="E396" s="30">
        <f>INVOICE!F405</f>
        <v>4</v>
      </c>
      <c r="F396" s="32">
        <v>1</v>
      </c>
      <c r="G396" s="33">
        <f t="shared" si="6"/>
        <v>20.4044117647059</v>
      </c>
      <c r="H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  <c r="HW396" s="34"/>
      <c r="HX396" s="34"/>
      <c r="HY396" s="34"/>
      <c r="HZ396" s="34"/>
      <c r="IA396" s="34"/>
      <c r="IB396" s="34"/>
      <c r="IC396" s="34"/>
    </row>
    <row r="397" s="5" customFormat="1" ht="20.1" customHeight="1" spans="1:237">
      <c r="A397" s="28" t="str">
        <f>INVOICE!A406</f>
        <v>WI21037697-42</v>
      </c>
      <c r="B397" s="29" t="str">
        <f>INVOICE!B406</f>
        <v>整柜直送</v>
      </c>
      <c r="C397" s="30" t="str">
        <f>INVOICE!C406</f>
        <v>Vacuum Cleaner</v>
      </c>
      <c r="D397" s="31" t="s">
        <v>495</v>
      </c>
      <c r="E397" s="30">
        <f>INVOICE!F406</f>
        <v>4</v>
      </c>
      <c r="F397" s="32">
        <v>1</v>
      </c>
      <c r="G397" s="33">
        <f t="shared" si="6"/>
        <v>20.4044117647059</v>
      </c>
      <c r="H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34"/>
      <c r="GJ397" s="34"/>
      <c r="GK397" s="34"/>
      <c r="GL397" s="34"/>
      <c r="GM397" s="34"/>
      <c r="GN397" s="34"/>
      <c r="GO397" s="34"/>
      <c r="GP397" s="34"/>
      <c r="GQ397" s="34"/>
      <c r="GR397" s="34"/>
      <c r="GS397" s="34"/>
      <c r="GT397" s="34"/>
      <c r="GU397" s="34"/>
      <c r="GV397" s="34"/>
      <c r="GW397" s="34"/>
      <c r="GX397" s="34"/>
      <c r="GY397" s="34"/>
      <c r="GZ397" s="34"/>
      <c r="HA397" s="34"/>
      <c r="HB397" s="34"/>
      <c r="HC397" s="34"/>
      <c r="HD397" s="34"/>
      <c r="HE397" s="34"/>
      <c r="HF397" s="34"/>
      <c r="HG397" s="34"/>
      <c r="HH397" s="34"/>
      <c r="HI397" s="34"/>
      <c r="HJ397" s="34"/>
      <c r="HK397" s="34"/>
      <c r="HL397" s="34"/>
      <c r="HM397" s="34"/>
      <c r="HN397" s="34"/>
      <c r="HO397" s="34"/>
      <c r="HP397" s="34"/>
      <c r="HQ397" s="34"/>
      <c r="HR397" s="34"/>
      <c r="HS397" s="34"/>
      <c r="HT397" s="34"/>
      <c r="HU397" s="34"/>
      <c r="HV397" s="34"/>
      <c r="HW397" s="34"/>
      <c r="HX397" s="34"/>
      <c r="HY397" s="34"/>
      <c r="HZ397" s="34"/>
      <c r="IA397" s="34"/>
      <c r="IB397" s="34"/>
      <c r="IC397" s="34"/>
    </row>
    <row r="398" s="5" customFormat="1" ht="20.1" customHeight="1" spans="1:237">
      <c r="A398" s="28" t="str">
        <f>INVOICE!A407</f>
        <v>WI21037697-43</v>
      </c>
      <c r="B398" s="29" t="str">
        <f>INVOICE!B407</f>
        <v>整柜直送</v>
      </c>
      <c r="C398" s="30" t="str">
        <f>INVOICE!C407</f>
        <v>Vacuum Cleaner</v>
      </c>
      <c r="D398" s="31" t="s">
        <v>495</v>
      </c>
      <c r="E398" s="30">
        <f>INVOICE!F407</f>
        <v>4</v>
      </c>
      <c r="F398" s="32">
        <v>1</v>
      </c>
      <c r="G398" s="33">
        <f t="shared" si="6"/>
        <v>20.4044117647059</v>
      </c>
      <c r="H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  <c r="HW398" s="34"/>
      <c r="HX398" s="34"/>
      <c r="HY398" s="34"/>
      <c r="HZ398" s="34"/>
      <c r="IA398" s="34"/>
      <c r="IB398" s="34"/>
      <c r="IC398" s="34"/>
    </row>
    <row r="399" s="5" customFormat="1" ht="20.1" customHeight="1" spans="1:237">
      <c r="A399" s="28" t="str">
        <f>INVOICE!A408</f>
        <v>WI21037697-44</v>
      </c>
      <c r="B399" s="29" t="str">
        <f>INVOICE!B408</f>
        <v>整柜直送</v>
      </c>
      <c r="C399" s="30" t="str">
        <f>INVOICE!C408</f>
        <v>Vacuum Cleaner</v>
      </c>
      <c r="D399" s="31" t="s">
        <v>495</v>
      </c>
      <c r="E399" s="30">
        <f>INVOICE!F408</f>
        <v>4</v>
      </c>
      <c r="F399" s="32">
        <v>1</v>
      </c>
      <c r="G399" s="33">
        <f t="shared" si="6"/>
        <v>20.4044117647059</v>
      </c>
      <c r="H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  <c r="HW399" s="34"/>
      <c r="HX399" s="34"/>
      <c r="HY399" s="34"/>
      <c r="HZ399" s="34"/>
      <c r="IA399" s="34"/>
      <c r="IB399" s="34"/>
      <c r="IC399" s="34"/>
    </row>
    <row r="400" s="5" customFormat="1" ht="20.1" customHeight="1" spans="1:237">
      <c r="A400" s="28" t="str">
        <f>INVOICE!A409</f>
        <v>WI21037697-45</v>
      </c>
      <c r="B400" s="29" t="str">
        <f>INVOICE!B409</f>
        <v>整柜直送</v>
      </c>
      <c r="C400" s="30" t="str">
        <f>INVOICE!C409</f>
        <v>Vacuum Cleaner</v>
      </c>
      <c r="D400" s="31" t="s">
        <v>495</v>
      </c>
      <c r="E400" s="30">
        <f>INVOICE!F409</f>
        <v>4</v>
      </c>
      <c r="F400" s="32">
        <v>1</v>
      </c>
      <c r="G400" s="33">
        <f t="shared" si="6"/>
        <v>20.4044117647059</v>
      </c>
      <c r="H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</row>
    <row r="401" s="5" customFormat="1" ht="20.1" customHeight="1" spans="1:237">
      <c r="A401" s="28" t="str">
        <f>INVOICE!A410</f>
        <v>WI21037697-46</v>
      </c>
      <c r="B401" s="29" t="str">
        <f>INVOICE!B410</f>
        <v>整柜直送</v>
      </c>
      <c r="C401" s="30" t="str">
        <f>INVOICE!C410</f>
        <v>Vacuum Cleaner</v>
      </c>
      <c r="D401" s="31" t="s">
        <v>495</v>
      </c>
      <c r="E401" s="30">
        <f>INVOICE!F410</f>
        <v>4</v>
      </c>
      <c r="F401" s="32">
        <v>1</v>
      </c>
      <c r="G401" s="33">
        <f t="shared" si="6"/>
        <v>20.4044117647059</v>
      </c>
      <c r="H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  <c r="HW401" s="34"/>
      <c r="HX401" s="34"/>
      <c r="HY401" s="34"/>
      <c r="HZ401" s="34"/>
      <c r="IA401" s="34"/>
      <c r="IB401" s="34"/>
      <c r="IC401" s="34"/>
    </row>
    <row r="402" s="5" customFormat="1" ht="20.1" customHeight="1" spans="1:237">
      <c r="A402" s="28" t="str">
        <f>INVOICE!A411</f>
        <v>WI21037697-47</v>
      </c>
      <c r="B402" s="29" t="str">
        <f>INVOICE!B411</f>
        <v>整柜直送</v>
      </c>
      <c r="C402" s="30" t="str">
        <f>INVOICE!C411</f>
        <v>Vacuum Cleaner</v>
      </c>
      <c r="D402" s="31" t="s">
        <v>495</v>
      </c>
      <c r="E402" s="30">
        <f>INVOICE!F411</f>
        <v>4</v>
      </c>
      <c r="F402" s="32">
        <v>1</v>
      </c>
      <c r="G402" s="33">
        <f t="shared" si="6"/>
        <v>20.4044117647059</v>
      </c>
      <c r="H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  <c r="HW402" s="34"/>
      <c r="HX402" s="34"/>
      <c r="HY402" s="34"/>
      <c r="HZ402" s="34"/>
      <c r="IA402" s="34"/>
      <c r="IB402" s="34"/>
      <c r="IC402" s="34"/>
    </row>
    <row r="403" s="5" customFormat="1" ht="20.1" customHeight="1" spans="1:237">
      <c r="A403" s="28" t="str">
        <f>INVOICE!A412</f>
        <v>WI21037697-48</v>
      </c>
      <c r="B403" s="29" t="str">
        <f>INVOICE!B412</f>
        <v>整柜直送</v>
      </c>
      <c r="C403" s="30" t="str">
        <f>INVOICE!C412</f>
        <v>Vacuum Cleaner</v>
      </c>
      <c r="D403" s="31" t="s">
        <v>495</v>
      </c>
      <c r="E403" s="30">
        <f>INVOICE!F412</f>
        <v>4</v>
      </c>
      <c r="F403" s="32">
        <v>1</v>
      </c>
      <c r="G403" s="33">
        <f t="shared" si="6"/>
        <v>20.4044117647059</v>
      </c>
      <c r="H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</row>
    <row r="404" s="5" customFormat="1" ht="20.1" customHeight="1" spans="1:237">
      <c r="A404" s="28" t="str">
        <f>INVOICE!A413</f>
        <v>WI21037697-49</v>
      </c>
      <c r="B404" s="29" t="str">
        <f>INVOICE!B413</f>
        <v>整柜直送</v>
      </c>
      <c r="C404" s="30" t="str">
        <f>INVOICE!C413</f>
        <v>Vacuum Cleaner</v>
      </c>
      <c r="D404" s="31" t="s">
        <v>495</v>
      </c>
      <c r="E404" s="30">
        <f>INVOICE!F413</f>
        <v>4</v>
      </c>
      <c r="F404" s="32">
        <v>1</v>
      </c>
      <c r="G404" s="33">
        <f t="shared" si="6"/>
        <v>20.4044117647059</v>
      </c>
      <c r="H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</row>
    <row r="405" s="5" customFormat="1" ht="20.1" customHeight="1" spans="1:237">
      <c r="A405" s="28" t="str">
        <f>INVOICE!A414</f>
        <v>WI21037697-50</v>
      </c>
      <c r="B405" s="29" t="str">
        <f>INVOICE!B414</f>
        <v>整柜直送</v>
      </c>
      <c r="C405" s="30" t="str">
        <f>INVOICE!C414</f>
        <v>Vacuum Cleaner</v>
      </c>
      <c r="D405" s="31" t="s">
        <v>495</v>
      </c>
      <c r="E405" s="30">
        <f>INVOICE!F414</f>
        <v>4</v>
      </c>
      <c r="F405" s="32">
        <v>1</v>
      </c>
      <c r="G405" s="33">
        <f t="shared" si="6"/>
        <v>20.4044117647059</v>
      </c>
      <c r="H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34"/>
      <c r="GJ405" s="34"/>
      <c r="GK405" s="34"/>
      <c r="GL405" s="34"/>
      <c r="GM405" s="34"/>
      <c r="GN405" s="34"/>
      <c r="GO405" s="34"/>
      <c r="GP405" s="34"/>
      <c r="GQ405" s="34"/>
      <c r="GR405" s="34"/>
      <c r="GS405" s="34"/>
      <c r="GT405" s="34"/>
      <c r="GU405" s="34"/>
      <c r="GV405" s="34"/>
      <c r="GW405" s="34"/>
      <c r="GX405" s="34"/>
      <c r="GY405" s="34"/>
      <c r="GZ405" s="34"/>
      <c r="HA405" s="34"/>
      <c r="HB405" s="34"/>
      <c r="HC405" s="34"/>
      <c r="HD405" s="34"/>
      <c r="HE405" s="34"/>
      <c r="HF405" s="34"/>
      <c r="HG405" s="34"/>
      <c r="HH405" s="34"/>
      <c r="HI405" s="34"/>
      <c r="HJ405" s="34"/>
      <c r="HK405" s="34"/>
      <c r="HL405" s="34"/>
      <c r="HM405" s="34"/>
      <c r="HN405" s="34"/>
      <c r="HO405" s="34"/>
      <c r="HP405" s="34"/>
      <c r="HQ405" s="34"/>
      <c r="HR405" s="34"/>
      <c r="HS405" s="34"/>
      <c r="HT405" s="34"/>
      <c r="HU405" s="34"/>
      <c r="HV405" s="34"/>
      <c r="HW405" s="34"/>
      <c r="HX405" s="34"/>
      <c r="HY405" s="34"/>
      <c r="HZ405" s="34"/>
      <c r="IA405" s="34"/>
      <c r="IB405" s="34"/>
      <c r="IC405" s="34"/>
    </row>
    <row r="406" s="5" customFormat="1" ht="20.1" customHeight="1" spans="1:237">
      <c r="A406" s="28" t="str">
        <f>INVOICE!A415</f>
        <v>WI21037697-51</v>
      </c>
      <c r="B406" s="29" t="str">
        <f>INVOICE!B415</f>
        <v>整柜直送</v>
      </c>
      <c r="C406" s="30" t="str">
        <f>INVOICE!C415</f>
        <v>Vacuum Cleaner</v>
      </c>
      <c r="D406" s="31" t="s">
        <v>495</v>
      </c>
      <c r="E406" s="30">
        <f>INVOICE!F415</f>
        <v>4</v>
      </c>
      <c r="F406" s="32">
        <v>1</v>
      </c>
      <c r="G406" s="33">
        <f t="shared" si="6"/>
        <v>20.4044117647059</v>
      </c>
      <c r="H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</row>
    <row r="407" s="5" customFormat="1" ht="20.1" customHeight="1" spans="1:237">
      <c r="A407" s="28" t="str">
        <f>INVOICE!A416</f>
        <v>WI21037697-52</v>
      </c>
      <c r="B407" s="29" t="str">
        <f>INVOICE!B416</f>
        <v>整柜直送</v>
      </c>
      <c r="C407" s="30" t="str">
        <f>INVOICE!C416</f>
        <v>Vacuum Cleaner</v>
      </c>
      <c r="D407" s="31" t="s">
        <v>495</v>
      </c>
      <c r="E407" s="30">
        <f>INVOICE!F416</f>
        <v>4</v>
      </c>
      <c r="F407" s="32">
        <v>1</v>
      </c>
      <c r="G407" s="33">
        <f t="shared" si="6"/>
        <v>20.4044117647059</v>
      </c>
      <c r="H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</row>
    <row r="408" s="5" customFormat="1" ht="20.1" customHeight="1" spans="1:237">
      <c r="A408" s="28" t="str">
        <f>INVOICE!A417</f>
        <v>WI21037697-53</v>
      </c>
      <c r="B408" s="29" t="str">
        <f>INVOICE!B417</f>
        <v>整柜直送</v>
      </c>
      <c r="C408" s="30" t="str">
        <f>INVOICE!C417</f>
        <v>Vacuum Cleaner</v>
      </c>
      <c r="D408" s="31" t="s">
        <v>495</v>
      </c>
      <c r="E408" s="30">
        <f>INVOICE!F417</f>
        <v>4</v>
      </c>
      <c r="F408" s="32">
        <v>1</v>
      </c>
      <c r="G408" s="33">
        <f t="shared" si="6"/>
        <v>20.4044117647059</v>
      </c>
      <c r="H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</row>
    <row r="409" s="5" customFormat="1" ht="20.1" customHeight="1" spans="1:237">
      <c r="A409" s="28" t="str">
        <f>INVOICE!A418</f>
        <v>WI21037697-54</v>
      </c>
      <c r="B409" s="29" t="str">
        <f>INVOICE!B418</f>
        <v>整柜直送</v>
      </c>
      <c r="C409" s="30" t="str">
        <f>INVOICE!C418</f>
        <v>Vacuum Cleaner</v>
      </c>
      <c r="D409" s="31" t="s">
        <v>495</v>
      </c>
      <c r="E409" s="30">
        <f>INVOICE!F418</f>
        <v>4</v>
      </c>
      <c r="F409" s="32">
        <v>1</v>
      </c>
      <c r="G409" s="33">
        <f t="shared" si="6"/>
        <v>20.4044117647059</v>
      </c>
      <c r="H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</row>
    <row r="410" s="5" customFormat="1" ht="20.1" customHeight="1" spans="1:237">
      <c r="A410" s="28" t="str">
        <f>INVOICE!A419</f>
        <v>WI21037697-55</v>
      </c>
      <c r="B410" s="29" t="str">
        <f>INVOICE!B419</f>
        <v>整柜直送</v>
      </c>
      <c r="C410" s="30" t="str">
        <f>INVOICE!C419</f>
        <v>Vacuum Cleaner</v>
      </c>
      <c r="D410" s="31" t="s">
        <v>495</v>
      </c>
      <c r="E410" s="30">
        <f>INVOICE!F419</f>
        <v>4</v>
      </c>
      <c r="F410" s="32">
        <v>1</v>
      </c>
      <c r="G410" s="33">
        <f t="shared" si="6"/>
        <v>20.4044117647059</v>
      </c>
      <c r="H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</row>
    <row r="411" s="5" customFormat="1" ht="20.1" customHeight="1" spans="1:237">
      <c r="A411" s="28" t="str">
        <f>INVOICE!A420</f>
        <v>WI21037697-56</v>
      </c>
      <c r="B411" s="29" t="str">
        <f>INVOICE!B420</f>
        <v>整柜直送</v>
      </c>
      <c r="C411" s="30" t="str">
        <f>INVOICE!C420</f>
        <v>Vacuum Cleaner</v>
      </c>
      <c r="D411" s="31" t="s">
        <v>495</v>
      </c>
      <c r="E411" s="30">
        <f>INVOICE!F420</f>
        <v>4</v>
      </c>
      <c r="F411" s="32">
        <v>1</v>
      </c>
      <c r="G411" s="33">
        <f t="shared" si="6"/>
        <v>20.4044117647059</v>
      </c>
      <c r="H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</row>
    <row r="412" s="5" customFormat="1" ht="20.1" customHeight="1" spans="1:237">
      <c r="A412" s="28" t="str">
        <f>INVOICE!A421</f>
        <v>WI21037697-57</v>
      </c>
      <c r="B412" s="29" t="str">
        <f>INVOICE!B421</f>
        <v>整柜直送</v>
      </c>
      <c r="C412" s="30" t="str">
        <f>INVOICE!C421</f>
        <v>Vacuum Cleaner</v>
      </c>
      <c r="D412" s="31" t="s">
        <v>495</v>
      </c>
      <c r="E412" s="30">
        <f>INVOICE!F421</f>
        <v>4</v>
      </c>
      <c r="F412" s="32">
        <v>1</v>
      </c>
      <c r="G412" s="33">
        <f t="shared" si="6"/>
        <v>20.4044117647059</v>
      </c>
      <c r="H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</row>
    <row r="413" s="5" customFormat="1" ht="20.1" customHeight="1" spans="1:237">
      <c r="A413" s="28" t="str">
        <f>INVOICE!A422</f>
        <v>WI21037697-58</v>
      </c>
      <c r="B413" s="29" t="str">
        <f>INVOICE!B422</f>
        <v>整柜直送</v>
      </c>
      <c r="C413" s="30" t="str">
        <f>INVOICE!C422</f>
        <v>Vacuum Cleaner</v>
      </c>
      <c r="D413" s="31" t="s">
        <v>495</v>
      </c>
      <c r="E413" s="30">
        <f>INVOICE!F422</f>
        <v>4</v>
      </c>
      <c r="F413" s="32">
        <v>1</v>
      </c>
      <c r="G413" s="33">
        <f t="shared" si="6"/>
        <v>20.4044117647059</v>
      </c>
      <c r="H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</row>
    <row r="414" s="5" customFormat="1" ht="20.1" customHeight="1" spans="1:237">
      <c r="A414" s="28" t="str">
        <f>INVOICE!A423</f>
        <v>XHY909</v>
      </c>
      <c r="B414" s="29" t="str">
        <f>INVOICE!B423</f>
        <v>整柜直送</v>
      </c>
      <c r="C414" s="30" t="str">
        <f>INVOICE!C423</f>
        <v>String Lights</v>
      </c>
      <c r="D414" s="31" t="s">
        <v>496</v>
      </c>
      <c r="E414" s="30">
        <f>INVOICE!F423</f>
        <v>30</v>
      </c>
      <c r="F414" s="32">
        <v>1</v>
      </c>
      <c r="G414" s="33">
        <f t="shared" ref="G414:G420" si="7">119/7</f>
        <v>17</v>
      </c>
      <c r="H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  <c r="HW414" s="34"/>
      <c r="HX414" s="34"/>
      <c r="HY414" s="34"/>
      <c r="HZ414" s="34"/>
      <c r="IA414" s="34"/>
      <c r="IB414" s="34"/>
      <c r="IC414" s="34"/>
    </row>
    <row r="415" s="5" customFormat="1" ht="20.1" customHeight="1" spans="1:237">
      <c r="A415" s="28" t="str">
        <f>INVOICE!A424</f>
        <v>XHY910</v>
      </c>
      <c r="B415" s="29" t="str">
        <f>INVOICE!B424</f>
        <v>整柜直送</v>
      </c>
      <c r="C415" s="30" t="str">
        <f>INVOICE!C424</f>
        <v>String Lights</v>
      </c>
      <c r="D415" s="31" t="s">
        <v>496</v>
      </c>
      <c r="E415" s="30">
        <f>INVOICE!F424</f>
        <v>30</v>
      </c>
      <c r="F415" s="32">
        <v>1</v>
      </c>
      <c r="G415" s="33">
        <f t="shared" si="7"/>
        <v>17</v>
      </c>
      <c r="H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  <c r="HW415" s="34"/>
      <c r="HX415" s="34"/>
      <c r="HY415" s="34"/>
      <c r="HZ415" s="34"/>
      <c r="IA415" s="34"/>
      <c r="IB415" s="34"/>
      <c r="IC415" s="34"/>
    </row>
    <row r="416" s="5" customFormat="1" ht="20.1" customHeight="1" spans="1:237">
      <c r="A416" s="28" t="str">
        <f>INVOICE!A425</f>
        <v>XHY911</v>
      </c>
      <c r="B416" s="29" t="str">
        <f>INVOICE!B425</f>
        <v>整柜直送</v>
      </c>
      <c r="C416" s="30" t="str">
        <f>INVOICE!C425</f>
        <v>String Lights</v>
      </c>
      <c r="D416" s="31" t="s">
        <v>496</v>
      </c>
      <c r="E416" s="30">
        <f>INVOICE!F425</f>
        <v>30</v>
      </c>
      <c r="F416" s="32">
        <v>1</v>
      </c>
      <c r="G416" s="33">
        <f t="shared" si="7"/>
        <v>17</v>
      </c>
      <c r="H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  <c r="HW416" s="34"/>
      <c r="HX416" s="34"/>
      <c r="HY416" s="34"/>
      <c r="HZ416" s="34"/>
      <c r="IA416" s="34"/>
      <c r="IB416" s="34"/>
      <c r="IC416" s="34"/>
    </row>
    <row r="417" s="5" customFormat="1" ht="20.1" customHeight="1" spans="1:237">
      <c r="A417" s="28" t="str">
        <f>INVOICE!A426</f>
        <v>XHY912</v>
      </c>
      <c r="B417" s="29" t="str">
        <f>INVOICE!B426</f>
        <v>整柜直送</v>
      </c>
      <c r="C417" s="30" t="str">
        <f>INVOICE!C426</f>
        <v>String Lights</v>
      </c>
      <c r="D417" s="31" t="s">
        <v>496</v>
      </c>
      <c r="E417" s="30">
        <f>INVOICE!F426</f>
        <v>30</v>
      </c>
      <c r="F417" s="32">
        <v>1</v>
      </c>
      <c r="G417" s="33">
        <f t="shared" si="7"/>
        <v>17</v>
      </c>
      <c r="H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  <c r="EO417" s="34"/>
      <c r="EP417" s="34"/>
      <c r="EQ417" s="34"/>
      <c r="ER417" s="34"/>
      <c r="ES417" s="34"/>
      <c r="ET417" s="34"/>
      <c r="EU417" s="34"/>
      <c r="EV417" s="34"/>
      <c r="EW417" s="34"/>
      <c r="EX417" s="34"/>
      <c r="EY417" s="34"/>
      <c r="EZ417" s="34"/>
      <c r="FA417" s="34"/>
      <c r="FB417" s="34"/>
      <c r="FC417" s="34"/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  <c r="FZ417" s="34"/>
      <c r="GA417" s="34"/>
      <c r="GB417" s="34"/>
      <c r="GC417" s="34"/>
      <c r="GD417" s="34"/>
      <c r="GE417" s="34"/>
      <c r="GF417" s="34"/>
      <c r="GG417" s="34"/>
      <c r="GH417" s="34"/>
      <c r="GI417" s="34"/>
      <c r="GJ417" s="34"/>
      <c r="GK417" s="34"/>
      <c r="GL417" s="34"/>
      <c r="GM417" s="34"/>
      <c r="GN417" s="34"/>
      <c r="GO417" s="34"/>
      <c r="GP417" s="34"/>
      <c r="GQ417" s="34"/>
      <c r="GR417" s="34"/>
      <c r="GS417" s="34"/>
      <c r="GT417" s="34"/>
      <c r="GU417" s="34"/>
      <c r="GV417" s="34"/>
      <c r="GW417" s="34"/>
      <c r="GX417" s="34"/>
      <c r="GY417" s="34"/>
      <c r="GZ417" s="34"/>
      <c r="HA417" s="34"/>
      <c r="HB417" s="34"/>
      <c r="HC417" s="34"/>
      <c r="HD417" s="34"/>
      <c r="HE417" s="34"/>
      <c r="HF417" s="34"/>
      <c r="HG417" s="34"/>
      <c r="HH417" s="34"/>
      <c r="HI417" s="34"/>
      <c r="HJ417" s="34"/>
      <c r="HK417" s="34"/>
      <c r="HL417" s="34"/>
      <c r="HM417" s="34"/>
      <c r="HN417" s="34"/>
      <c r="HO417" s="34"/>
      <c r="HP417" s="34"/>
      <c r="HQ417" s="34"/>
      <c r="HR417" s="34"/>
      <c r="HS417" s="34"/>
      <c r="HT417" s="34"/>
      <c r="HU417" s="34"/>
      <c r="HV417" s="34"/>
      <c r="HW417" s="34"/>
      <c r="HX417" s="34"/>
      <c r="HY417" s="34"/>
      <c r="HZ417" s="34"/>
      <c r="IA417" s="34"/>
      <c r="IB417" s="34"/>
      <c r="IC417" s="34"/>
    </row>
    <row r="418" s="5" customFormat="1" ht="20.1" customHeight="1" spans="1:237">
      <c r="A418" s="28" t="str">
        <f>INVOICE!A427</f>
        <v>XHY913</v>
      </c>
      <c r="B418" s="29" t="str">
        <f>INVOICE!B427</f>
        <v>整柜直送</v>
      </c>
      <c r="C418" s="30" t="str">
        <f>INVOICE!C427</f>
        <v>String Lights</v>
      </c>
      <c r="D418" s="31" t="s">
        <v>496</v>
      </c>
      <c r="E418" s="30">
        <f>INVOICE!F427</f>
        <v>30</v>
      </c>
      <c r="F418" s="32">
        <v>1</v>
      </c>
      <c r="G418" s="33">
        <f t="shared" si="7"/>
        <v>17</v>
      </c>
      <c r="H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  <c r="EO418" s="34"/>
      <c r="EP418" s="34"/>
      <c r="EQ418" s="34"/>
      <c r="ER418" s="34"/>
      <c r="ES418" s="34"/>
      <c r="ET418" s="34"/>
      <c r="EU418" s="34"/>
      <c r="EV418" s="34"/>
      <c r="EW418" s="34"/>
      <c r="EX418" s="34"/>
      <c r="EY418" s="34"/>
      <c r="EZ418" s="34"/>
      <c r="FA418" s="34"/>
      <c r="FB418" s="34"/>
      <c r="FC418" s="34"/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  <c r="FZ418" s="34"/>
      <c r="GA418" s="34"/>
      <c r="GB418" s="34"/>
      <c r="GC418" s="34"/>
      <c r="GD418" s="34"/>
      <c r="GE418" s="34"/>
      <c r="GF418" s="34"/>
      <c r="GG418" s="34"/>
      <c r="GH418" s="34"/>
      <c r="GI418" s="34"/>
      <c r="GJ418" s="34"/>
      <c r="GK418" s="34"/>
      <c r="GL418" s="34"/>
      <c r="GM418" s="34"/>
      <c r="GN418" s="34"/>
      <c r="GO418" s="34"/>
      <c r="GP418" s="34"/>
      <c r="GQ418" s="34"/>
      <c r="GR418" s="34"/>
      <c r="GS418" s="34"/>
      <c r="GT418" s="34"/>
      <c r="GU418" s="34"/>
      <c r="GV418" s="34"/>
      <c r="GW418" s="34"/>
      <c r="GX418" s="34"/>
      <c r="GY418" s="34"/>
      <c r="GZ418" s="34"/>
      <c r="HA418" s="34"/>
      <c r="HB418" s="34"/>
      <c r="HC418" s="34"/>
      <c r="HD418" s="34"/>
      <c r="HE418" s="34"/>
      <c r="HF418" s="34"/>
      <c r="HG418" s="34"/>
      <c r="HH418" s="34"/>
      <c r="HI418" s="34"/>
      <c r="HJ418" s="34"/>
      <c r="HK418" s="34"/>
      <c r="HL418" s="34"/>
      <c r="HM418" s="34"/>
      <c r="HN418" s="34"/>
      <c r="HO418" s="34"/>
      <c r="HP418" s="34"/>
      <c r="HQ418" s="34"/>
      <c r="HR418" s="34"/>
      <c r="HS418" s="34"/>
      <c r="HT418" s="34"/>
      <c r="HU418" s="34"/>
      <c r="HV418" s="34"/>
      <c r="HW418" s="34"/>
      <c r="HX418" s="34"/>
      <c r="HY418" s="34"/>
      <c r="HZ418" s="34"/>
      <c r="IA418" s="34"/>
      <c r="IB418" s="34"/>
      <c r="IC418" s="34"/>
    </row>
    <row r="419" s="5" customFormat="1" ht="20.1" customHeight="1" spans="1:237">
      <c r="A419" s="28" t="str">
        <f>INVOICE!A428</f>
        <v>XHY914</v>
      </c>
      <c r="B419" s="29" t="str">
        <f>INVOICE!B428</f>
        <v>整柜直送</v>
      </c>
      <c r="C419" s="30" t="str">
        <f>INVOICE!C428</f>
        <v>String Lights</v>
      </c>
      <c r="D419" s="31" t="s">
        <v>496</v>
      </c>
      <c r="E419" s="30">
        <f>INVOICE!F428</f>
        <v>30</v>
      </c>
      <c r="F419" s="32">
        <v>1</v>
      </c>
      <c r="G419" s="33">
        <f t="shared" si="7"/>
        <v>17</v>
      </c>
      <c r="H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  <c r="EO419" s="34"/>
      <c r="EP419" s="34"/>
      <c r="EQ419" s="34"/>
      <c r="ER419" s="34"/>
      <c r="ES419" s="34"/>
      <c r="ET419" s="34"/>
      <c r="EU419" s="34"/>
      <c r="EV419" s="34"/>
      <c r="EW419" s="34"/>
      <c r="EX419" s="34"/>
      <c r="EY419" s="34"/>
      <c r="EZ419" s="34"/>
      <c r="FA419" s="34"/>
      <c r="FB419" s="34"/>
      <c r="FC419" s="34"/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  <c r="FZ419" s="34"/>
      <c r="GA419" s="34"/>
      <c r="GB419" s="34"/>
      <c r="GC419" s="34"/>
      <c r="GD419" s="34"/>
      <c r="GE419" s="34"/>
      <c r="GF419" s="34"/>
      <c r="GG419" s="34"/>
      <c r="GH419" s="34"/>
      <c r="GI419" s="34"/>
      <c r="GJ419" s="34"/>
      <c r="GK419" s="34"/>
      <c r="GL419" s="34"/>
      <c r="GM419" s="34"/>
      <c r="GN419" s="34"/>
      <c r="GO419" s="34"/>
      <c r="GP419" s="34"/>
      <c r="GQ419" s="34"/>
      <c r="GR419" s="34"/>
      <c r="GS419" s="34"/>
      <c r="GT419" s="34"/>
      <c r="GU419" s="34"/>
      <c r="GV419" s="34"/>
      <c r="GW419" s="34"/>
      <c r="GX419" s="34"/>
      <c r="GY419" s="34"/>
      <c r="GZ419" s="34"/>
      <c r="HA419" s="34"/>
      <c r="HB419" s="34"/>
      <c r="HC419" s="34"/>
      <c r="HD419" s="34"/>
      <c r="HE419" s="34"/>
      <c r="HF419" s="34"/>
      <c r="HG419" s="34"/>
      <c r="HH419" s="34"/>
      <c r="HI419" s="34"/>
      <c r="HJ419" s="34"/>
      <c r="HK419" s="34"/>
      <c r="HL419" s="34"/>
      <c r="HM419" s="34"/>
      <c r="HN419" s="34"/>
      <c r="HO419" s="34"/>
      <c r="HP419" s="34"/>
      <c r="HQ419" s="34"/>
      <c r="HR419" s="34"/>
      <c r="HS419" s="34"/>
      <c r="HT419" s="34"/>
      <c r="HU419" s="34"/>
      <c r="HV419" s="34"/>
      <c r="HW419" s="34"/>
      <c r="HX419" s="34"/>
      <c r="HY419" s="34"/>
      <c r="HZ419" s="34"/>
      <c r="IA419" s="34"/>
      <c r="IB419" s="34"/>
      <c r="IC419" s="34"/>
    </row>
    <row r="420" s="5" customFormat="1" ht="20.1" customHeight="1" spans="1:237">
      <c r="A420" s="28" t="str">
        <f>INVOICE!A429</f>
        <v>XHY915</v>
      </c>
      <c r="B420" s="29" t="str">
        <f>INVOICE!B429</f>
        <v>整柜直送</v>
      </c>
      <c r="C420" s="30" t="str">
        <f>INVOICE!C429</f>
        <v>String Lights</v>
      </c>
      <c r="D420" s="31" t="s">
        <v>496</v>
      </c>
      <c r="E420" s="30">
        <f>INVOICE!F429</f>
        <v>30</v>
      </c>
      <c r="F420" s="32">
        <v>1</v>
      </c>
      <c r="G420" s="33">
        <f t="shared" si="7"/>
        <v>17</v>
      </c>
      <c r="H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  <c r="EO420" s="34"/>
      <c r="EP420" s="34"/>
      <c r="EQ420" s="34"/>
      <c r="ER420" s="34"/>
      <c r="ES420" s="34"/>
      <c r="ET420" s="34"/>
      <c r="EU420" s="34"/>
      <c r="EV420" s="34"/>
      <c r="EW420" s="34"/>
      <c r="EX420" s="34"/>
      <c r="EY420" s="34"/>
      <c r="EZ420" s="34"/>
      <c r="FA420" s="34"/>
      <c r="FB420" s="34"/>
      <c r="FC420" s="34"/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  <c r="FZ420" s="34"/>
      <c r="GA420" s="34"/>
      <c r="GB420" s="34"/>
      <c r="GC420" s="34"/>
      <c r="GD420" s="34"/>
      <c r="GE420" s="34"/>
      <c r="GF420" s="34"/>
      <c r="GG420" s="34"/>
      <c r="GH420" s="34"/>
      <c r="GI420" s="34"/>
      <c r="GJ420" s="34"/>
      <c r="GK420" s="34"/>
      <c r="GL420" s="34"/>
      <c r="GM420" s="34"/>
      <c r="GN420" s="34"/>
      <c r="GO420" s="34"/>
      <c r="GP420" s="34"/>
      <c r="GQ420" s="34"/>
      <c r="GR420" s="34"/>
      <c r="GS420" s="34"/>
      <c r="GT420" s="34"/>
      <c r="GU420" s="34"/>
      <c r="GV420" s="34"/>
      <c r="GW420" s="34"/>
      <c r="GX420" s="34"/>
      <c r="GY420" s="34"/>
      <c r="GZ420" s="34"/>
      <c r="HA420" s="34"/>
      <c r="HB420" s="34"/>
      <c r="HC420" s="34"/>
      <c r="HD420" s="34"/>
      <c r="HE420" s="34"/>
      <c r="HF420" s="34"/>
      <c r="HG420" s="34"/>
      <c r="HH420" s="34"/>
      <c r="HI420" s="34"/>
      <c r="HJ420" s="34"/>
      <c r="HK420" s="34"/>
      <c r="HL420" s="34"/>
      <c r="HM420" s="34"/>
      <c r="HN420" s="34"/>
      <c r="HO420" s="34"/>
      <c r="HP420" s="34"/>
      <c r="HQ420" s="34"/>
      <c r="HR420" s="34"/>
      <c r="HS420" s="34"/>
      <c r="HT420" s="34"/>
      <c r="HU420" s="34"/>
      <c r="HV420" s="34"/>
      <c r="HW420" s="34"/>
      <c r="HX420" s="34"/>
      <c r="HY420" s="34"/>
      <c r="HZ420" s="34"/>
      <c r="IA420" s="34"/>
      <c r="IB420" s="34"/>
      <c r="IC420" s="34"/>
    </row>
    <row r="421" s="5" customFormat="1" ht="20.1" customHeight="1" spans="1:237">
      <c r="A421" s="28" t="str">
        <f>INVOICE!A430</f>
        <v>HXHZZZZB1</v>
      </c>
      <c r="B421" s="29" t="str">
        <f>INVOICE!B430</f>
        <v>整柜直送</v>
      </c>
      <c r="C421" s="30" t="str">
        <f>INVOICE!C430</f>
        <v>Lanterns</v>
      </c>
      <c r="D421" s="31" t="s">
        <v>497</v>
      </c>
      <c r="E421" s="30">
        <f>INVOICE!F430</f>
        <v>36</v>
      </c>
      <c r="F421" s="32">
        <v>1</v>
      </c>
      <c r="G421" s="33">
        <f t="shared" ref="G421:G435" si="8">232/15</f>
        <v>15.4666666666667</v>
      </c>
      <c r="H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  <c r="EO421" s="34"/>
      <c r="EP421" s="34"/>
      <c r="EQ421" s="34"/>
      <c r="ER421" s="34"/>
      <c r="ES421" s="34"/>
      <c r="ET421" s="34"/>
      <c r="EU421" s="34"/>
      <c r="EV421" s="34"/>
      <c r="EW421" s="34"/>
      <c r="EX421" s="34"/>
      <c r="EY421" s="34"/>
      <c r="EZ421" s="34"/>
      <c r="FA421" s="34"/>
      <c r="FB421" s="34"/>
      <c r="FC421" s="34"/>
      <c r="FD421" s="34"/>
      <c r="FE421" s="34"/>
      <c r="FF421" s="34"/>
      <c r="FG421" s="34"/>
      <c r="FH421" s="34"/>
      <c r="FI421" s="34"/>
      <c r="FJ421" s="34"/>
      <c r="FK421" s="34"/>
      <c r="FL421" s="34"/>
      <c r="FM421" s="34"/>
      <c r="FN421" s="34"/>
      <c r="FO421" s="34"/>
      <c r="FP421" s="34"/>
      <c r="FQ421" s="34"/>
      <c r="FR421" s="34"/>
      <c r="FS421" s="34"/>
      <c r="FT421" s="34"/>
      <c r="FU421" s="34"/>
      <c r="FV421" s="34"/>
      <c r="FW421" s="34"/>
      <c r="FX421" s="34"/>
      <c r="FY421" s="34"/>
      <c r="FZ421" s="34"/>
      <c r="GA421" s="34"/>
      <c r="GB421" s="34"/>
      <c r="GC421" s="34"/>
      <c r="GD421" s="34"/>
      <c r="GE421" s="34"/>
      <c r="GF421" s="34"/>
      <c r="GG421" s="34"/>
      <c r="GH421" s="34"/>
      <c r="GI421" s="34"/>
      <c r="GJ421" s="34"/>
      <c r="GK421" s="34"/>
      <c r="GL421" s="34"/>
      <c r="GM421" s="34"/>
      <c r="GN421" s="34"/>
      <c r="GO421" s="34"/>
      <c r="GP421" s="34"/>
      <c r="GQ421" s="34"/>
      <c r="GR421" s="34"/>
      <c r="GS421" s="34"/>
      <c r="GT421" s="34"/>
      <c r="GU421" s="34"/>
      <c r="GV421" s="34"/>
      <c r="GW421" s="34"/>
      <c r="GX421" s="34"/>
      <c r="GY421" s="34"/>
      <c r="GZ421" s="34"/>
      <c r="HA421" s="34"/>
      <c r="HB421" s="34"/>
      <c r="HC421" s="34"/>
      <c r="HD421" s="34"/>
      <c r="HE421" s="34"/>
      <c r="HF421" s="34"/>
      <c r="HG421" s="34"/>
      <c r="HH421" s="34"/>
      <c r="HI421" s="34"/>
      <c r="HJ421" s="34"/>
      <c r="HK421" s="34"/>
      <c r="HL421" s="34"/>
      <c r="HM421" s="34"/>
      <c r="HN421" s="34"/>
      <c r="HO421" s="34"/>
      <c r="HP421" s="34"/>
      <c r="HQ421" s="34"/>
      <c r="HR421" s="34"/>
      <c r="HS421" s="34"/>
      <c r="HT421" s="34"/>
      <c r="HU421" s="34"/>
      <c r="HV421" s="34"/>
      <c r="HW421" s="34"/>
      <c r="HX421" s="34"/>
      <c r="HY421" s="34"/>
      <c r="HZ421" s="34"/>
      <c r="IA421" s="34"/>
      <c r="IB421" s="34"/>
      <c r="IC421" s="34"/>
    </row>
    <row r="422" s="5" customFormat="1" ht="20.1" customHeight="1" spans="1:237">
      <c r="A422" s="28" t="str">
        <f>INVOICE!A431</f>
        <v>HXHZZZZB2</v>
      </c>
      <c r="B422" s="29" t="str">
        <f>INVOICE!B431</f>
        <v>整柜直送</v>
      </c>
      <c r="C422" s="30" t="str">
        <f>INVOICE!C431</f>
        <v>Lanterns</v>
      </c>
      <c r="D422" s="31" t="s">
        <v>497</v>
      </c>
      <c r="E422" s="30">
        <f>INVOICE!F431</f>
        <v>36</v>
      </c>
      <c r="F422" s="32">
        <v>1</v>
      </c>
      <c r="G422" s="33">
        <f t="shared" si="8"/>
        <v>15.4666666666667</v>
      </c>
      <c r="H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  <c r="EO422" s="34"/>
      <c r="EP422" s="34"/>
      <c r="EQ422" s="34"/>
      <c r="ER422" s="34"/>
      <c r="ES422" s="34"/>
      <c r="ET422" s="34"/>
      <c r="EU422" s="34"/>
      <c r="EV422" s="34"/>
      <c r="EW422" s="34"/>
      <c r="EX422" s="34"/>
      <c r="EY422" s="34"/>
      <c r="EZ422" s="34"/>
      <c r="FA422" s="34"/>
      <c r="FB422" s="34"/>
      <c r="FC422" s="34"/>
      <c r="FD422" s="34"/>
      <c r="FE422" s="34"/>
      <c r="FF422" s="34"/>
      <c r="FG422" s="34"/>
      <c r="FH422" s="34"/>
      <c r="FI422" s="34"/>
      <c r="FJ422" s="34"/>
      <c r="FK422" s="34"/>
      <c r="FL422" s="34"/>
      <c r="FM422" s="34"/>
      <c r="FN422" s="34"/>
      <c r="FO422" s="34"/>
      <c r="FP422" s="34"/>
      <c r="FQ422" s="34"/>
      <c r="FR422" s="34"/>
      <c r="FS422" s="34"/>
      <c r="FT422" s="34"/>
      <c r="FU422" s="34"/>
      <c r="FV422" s="34"/>
      <c r="FW422" s="34"/>
      <c r="FX422" s="34"/>
      <c r="FY422" s="34"/>
      <c r="FZ422" s="34"/>
      <c r="GA422" s="34"/>
      <c r="GB422" s="34"/>
      <c r="GC422" s="34"/>
      <c r="GD422" s="34"/>
      <c r="GE422" s="34"/>
      <c r="GF422" s="34"/>
      <c r="GG422" s="34"/>
      <c r="GH422" s="34"/>
      <c r="GI422" s="34"/>
      <c r="GJ422" s="34"/>
      <c r="GK422" s="34"/>
      <c r="GL422" s="34"/>
      <c r="GM422" s="34"/>
      <c r="GN422" s="34"/>
      <c r="GO422" s="34"/>
      <c r="GP422" s="34"/>
      <c r="GQ422" s="34"/>
      <c r="GR422" s="34"/>
      <c r="GS422" s="34"/>
      <c r="GT422" s="34"/>
      <c r="GU422" s="34"/>
      <c r="GV422" s="34"/>
      <c r="GW422" s="34"/>
      <c r="GX422" s="34"/>
      <c r="GY422" s="34"/>
      <c r="GZ422" s="34"/>
      <c r="HA422" s="34"/>
      <c r="HB422" s="34"/>
      <c r="HC422" s="34"/>
      <c r="HD422" s="34"/>
      <c r="HE422" s="34"/>
      <c r="HF422" s="34"/>
      <c r="HG422" s="34"/>
      <c r="HH422" s="34"/>
      <c r="HI422" s="34"/>
      <c r="HJ422" s="34"/>
      <c r="HK422" s="34"/>
      <c r="HL422" s="34"/>
      <c r="HM422" s="34"/>
      <c r="HN422" s="34"/>
      <c r="HO422" s="34"/>
      <c r="HP422" s="34"/>
      <c r="HQ422" s="34"/>
      <c r="HR422" s="34"/>
      <c r="HS422" s="34"/>
      <c r="HT422" s="34"/>
      <c r="HU422" s="34"/>
      <c r="HV422" s="34"/>
      <c r="HW422" s="34"/>
      <c r="HX422" s="34"/>
      <c r="HY422" s="34"/>
      <c r="HZ422" s="34"/>
      <c r="IA422" s="34"/>
      <c r="IB422" s="34"/>
      <c r="IC422" s="34"/>
    </row>
    <row r="423" s="5" customFormat="1" ht="20.1" customHeight="1" spans="1:237">
      <c r="A423" s="28" t="str">
        <f>INVOICE!A432</f>
        <v>HXHZZZZB3</v>
      </c>
      <c r="B423" s="29" t="str">
        <f>INVOICE!B432</f>
        <v>整柜直送</v>
      </c>
      <c r="C423" s="30" t="str">
        <f>INVOICE!C432</f>
        <v>Lanterns</v>
      </c>
      <c r="D423" s="31" t="s">
        <v>497</v>
      </c>
      <c r="E423" s="30">
        <f>INVOICE!F432</f>
        <v>36</v>
      </c>
      <c r="F423" s="32">
        <v>1</v>
      </c>
      <c r="G423" s="33">
        <f t="shared" si="8"/>
        <v>15.4666666666667</v>
      </c>
      <c r="H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  <c r="FZ423" s="34"/>
      <c r="GA423" s="34"/>
      <c r="GB423" s="34"/>
      <c r="GC423" s="34"/>
      <c r="GD423" s="34"/>
      <c r="GE423" s="34"/>
      <c r="GF423" s="34"/>
      <c r="GG423" s="34"/>
      <c r="GH423" s="34"/>
      <c r="GI423" s="34"/>
      <c r="GJ423" s="34"/>
      <c r="GK423" s="34"/>
      <c r="GL423" s="34"/>
      <c r="GM423" s="34"/>
      <c r="GN423" s="34"/>
      <c r="GO423" s="34"/>
      <c r="GP423" s="34"/>
      <c r="GQ423" s="34"/>
      <c r="GR423" s="34"/>
      <c r="GS423" s="34"/>
      <c r="GT423" s="34"/>
      <c r="GU423" s="34"/>
      <c r="GV423" s="34"/>
      <c r="GW423" s="34"/>
      <c r="GX423" s="34"/>
      <c r="GY423" s="34"/>
      <c r="GZ423" s="34"/>
      <c r="HA423" s="34"/>
      <c r="HB423" s="34"/>
      <c r="HC423" s="34"/>
      <c r="HD423" s="34"/>
      <c r="HE423" s="34"/>
      <c r="HF423" s="34"/>
      <c r="HG423" s="34"/>
      <c r="HH423" s="34"/>
      <c r="HI423" s="34"/>
      <c r="HJ423" s="34"/>
      <c r="HK423" s="34"/>
      <c r="HL423" s="34"/>
      <c r="HM423" s="34"/>
      <c r="HN423" s="34"/>
      <c r="HO423" s="34"/>
      <c r="HP423" s="34"/>
      <c r="HQ423" s="34"/>
      <c r="HR423" s="34"/>
      <c r="HS423" s="34"/>
      <c r="HT423" s="34"/>
      <c r="HU423" s="34"/>
      <c r="HV423" s="34"/>
      <c r="HW423" s="34"/>
      <c r="HX423" s="34"/>
      <c r="HY423" s="34"/>
      <c r="HZ423" s="34"/>
      <c r="IA423" s="34"/>
      <c r="IB423" s="34"/>
      <c r="IC423" s="34"/>
    </row>
    <row r="424" s="5" customFormat="1" ht="20.1" customHeight="1" spans="1:237">
      <c r="A424" s="28" t="str">
        <f>INVOICE!A433</f>
        <v>HXHZZZZB4</v>
      </c>
      <c r="B424" s="29" t="str">
        <f>INVOICE!B433</f>
        <v>整柜直送</v>
      </c>
      <c r="C424" s="30" t="str">
        <f>INVOICE!C433</f>
        <v>Lanterns</v>
      </c>
      <c r="D424" s="31" t="s">
        <v>497</v>
      </c>
      <c r="E424" s="30">
        <f>INVOICE!F433</f>
        <v>36</v>
      </c>
      <c r="F424" s="32">
        <v>1</v>
      </c>
      <c r="G424" s="33">
        <f t="shared" si="8"/>
        <v>15.4666666666667</v>
      </c>
      <c r="H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  <c r="EO424" s="34"/>
      <c r="EP424" s="34"/>
      <c r="EQ424" s="34"/>
      <c r="ER424" s="34"/>
      <c r="ES424" s="34"/>
      <c r="ET424" s="34"/>
      <c r="EU424" s="34"/>
      <c r="EV424" s="34"/>
      <c r="EW424" s="34"/>
      <c r="EX424" s="34"/>
      <c r="EY424" s="34"/>
      <c r="EZ424" s="34"/>
      <c r="FA424" s="34"/>
      <c r="FB424" s="34"/>
      <c r="FC424" s="34"/>
      <c r="FD424" s="34"/>
      <c r="FE424" s="34"/>
      <c r="FF424" s="34"/>
      <c r="FG424" s="34"/>
      <c r="FH424" s="34"/>
      <c r="FI424" s="34"/>
      <c r="FJ424" s="34"/>
      <c r="FK424" s="34"/>
      <c r="FL424" s="34"/>
      <c r="FM424" s="34"/>
      <c r="FN424" s="34"/>
      <c r="FO424" s="34"/>
      <c r="FP424" s="34"/>
      <c r="FQ424" s="34"/>
      <c r="FR424" s="34"/>
      <c r="FS424" s="34"/>
      <c r="FT424" s="34"/>
      <c r="FU424" s="34"/>
      <c r="FV424" s="34"/>
      <c r="FW424" s="34"/>
      <c r="FX424" s="34"/>
      <c r="FY424" s="34"/>
      <c r="FZ424" s="34"/>
      <c r="GA424" s="34"/>
      <c r="GB424" s="34"/>
      <c r="GC424" s="34"/>
      <c r="GD424" s="34"/>
      <c r="GE424" s="34"/>
      <c r="GF424" s="34"/>
      <c r="GG424" s="34"/>
      <c r="GH424" s="34"/>
      <c r="GI424" s="34"/>
      <c r="GJ424" s="34"/>
      <c r="GK424" s="34"/>
      <c r="GL424" s="34"/>
      <c r="GM424" s="34"/>
      <c r="GN424" s="34"/>
      <c r="GO424" s="34"/>
      <c r="GP424" s="34"/>
      <c r="GQ424" s="34"/>
      <c r="GR424" s="34"/>
      <c r="GS424" s="34"/>
      <c r="GT424" s="34"/>
      <c r="GU424" s="34"/>
      <c r="GV424" s="34"/>
      <c r="GW424" s="34"/>
      <c r="GX424" s="34"/>
      <c r="GY424" s="34"/>
      <c r="GZ424" s="34"/>
      <c r="HA424" s="34"/>
      <c r="HB424" s="34"/>
      <c r="HC424" s="34"/>
      <c r="HD424" s="34"/>
      <c r="HE424" s="34"/>
      <c r="HF424" s="34"/>
      <c r="HG424" s="34"/>
      <c r="HH424" s="34"/>
      <c r="HI424" s="34"/>
      <c r="HJ424" s="34"/>
      <c r="HK424" s="34"/>
      <c r="HL424" s="34"/>
      <c r="HM424" s="34"/>
      <c r="HN424" s="34"/>
      <c r="HO424" s="34"/>
      <c r="HP424" s="34"/>
      <c r="HQ424" s="34"/>
      <c r="HR424" s="34"/>
      <c r="HS424" s="34"/>
      <c r="HT424" s="34"/>
      <c r="HU424" s="34"/>
      <c r="HV424" s="34"/>
      <c r="HW424" s="34"/>
      <c r="HX424" s="34"/>
      <c r="HY424" s="34"/>
      <c r="HZ424" s="34"/>
      <c r="IA424" s="34"/>
      <c r="IB424" s="34"/>
      <c r="IC424" s="34"/>
    </row>
    <row r="425" s="5" customFormat="1" ht="20.1" customHeight="1" spans="1:237">
      <c r="A425" s="28" t="str">
        <f>INVOICE!A434</f>
        <v>HXHZZZZB5</v>
      </c>
      <c r="B425" s="29" t="str">
        <f>INVOICE!B434</f>
        <v>整柜直送</v>
      </c>
      <c r="C425" s="30" t="str">
        <f>INVOICE!C434</f>
        <v>Lanterns</v>
      </c>
      <c r="D425" s="31" t="s">
        <v>497</v>
      </c>
      <c r="E425" s="30">
        <f>INVOICE!F434</f>
        <v>36</v>
      </c>
      <c r="F425" s="32">
        <v>1</v>
      </c>
      <c r="G425" s="33">
        <f t="shared" si="8"/>
        <v>15.4666666666667</v>
      </c>
      <c r="H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  <c r="FZ425" s="34"/>
      <c r="GA425" s="34"/>
      <c r="GB425" s="34"/>
      <c r="GC425" s="34"/>
      <c r="GD425" s="34"/>
      <c r="GE425" s="34"/>
      <c r="GF425" s="34"/>
      <c r="GG425" s="34"/>
      <c r="GH425" s="34"/>
      <c r="GI425" s="34"/>
      <c r="GJ425" s="34"/>
      <c r="GK425" s="34"/>
      <c r="GL425" s="34"/>
      <c r="GM425" s="34"/>
      <c r="GN425" s="34"/>
      <c r="GO425" s="34"/>
      <c r="GP425" s="34"/>
      <c r="GQ425" s="34"/>
      <c r="GR425" s="34"/>
      <c r="GS425" s="34"/>
      <c r="GT425" s="34"/>
      <c r="GU425" s="34"/>
      <c r="GV425" s="34"/>
      <c r="GW425" s="34"/>
      <c r="GX425" s="34"/>
      <c r="GY425" s="34"/>
      <c r="GZ425" s="34"/>
      <c r="HA425" s="34"/>
      <c r="HB425" s="34"/>
      <c r="HC425" s="34"/>
      <c r="HD425" s="34"/>
      <c r="HE425" s="34"/>
      <c r="HF425" s="34"/>
      <c r="HG425" s="34"/>
      <c r="HH425" s="34"/>
      <c r="HI425" s="34"/>
      <c r="HJ425" s="34"/>
      <c r="HK425" s="34"/>
      <c r="HL425" s="34"/>
      <c r="HM425" s="34"/>
      <c r="HN425" s="34"/>
      <c r="HO425" s="34"/>
      <c r="HP425" s="34"/>
      <c r="HQ425" s="34"/>
      <c r="HR425" s="34"/>
      <c r="HS425" s="34"/>
      <c r="HT425" s="34"/>
      <c r="HU425" s="34"/>
      <c r="HV425" s="34"/>
      <c r="HW425" s="34"/>
      <c r="HX425" s="34"/>
      <c r="HY425" s="34"/>
      <c r="HZ425" s="34"/>
      <c r="IA425" s="34"/>
      <c r="IB425" s="34"/>
      <c r="IC425" s="34"/>
    </row>
    <row r="426" s="5" customFormat="1" ht="20.1" customHeight="1" spans="1:237">
      <c r="A426" s="28" t="str">
        <f>INVOICE!A435</f>
        <v>HXHZZZZA1</v>
      </c>
      <c r="B426" s="29" t="str">
        <f>INVOICE!B435</f>
        <v>整柜直送</v>
      </c>
      <c r="C426" s="30" t="str">
        <f>INVOICE!C435</f>
        <v>Lanterns</v>
      </c>
      <c r="D426" s="31" t="s">
        <v>497</v>
      </c>
      <c r="E426" s="30">
        <f>INVOICE!F435</f>
        <v>36</v>
      </c>
      <c r="F426" s="32">
        <v>1</v>
      </c>
      <c r="G426" s="33">
        <f t="shared" si="8"/>
        <v>15.4666666666667</v>
      </c>
      <c r="H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  <c r="EO426" s="34"/>
      <c r="EP426" s="34"/>
      <c r="EQ426" s="34"/>
      <c r="ER426" s="34"/>
      <c r="ES426" s="34"/>
      <c r="ET426" s="34"/>
      <c r="EU426" s="34"/>
      <c r="EV426" s="34"/>
      <c r="EW426" s="34"/>
      <c r="EX426" s="34"/>
      <c r="EY426" s="34"/>
      <c r="EZ426" s="34"/>
      <c r="FA426" s="34"/>
      <c r="FB426" s="34"/>
      <c r="FC426" s="34"/>
      <c r="FD426" s="34"/>
      <c r="FE426" s="34"/>
      <c r="FF426" s="34"/>
      <c r="FG426" s="34"/>
      <c r="FH426" s="34"/>
      <c r="FI426" s="34"/>
      <c r="FJ426" s="34"/>
      <c r="FK426" s="34"/>
      <c r="FL426" s="34"/>
      <c r="FM426" s="34"/>
      <c r="FN426" s="34"/>
      <c r="FO426" s="34"/>
      <c r="FP426" s="34"/>
      <c r="FQ426" s="34"/>
      <c r="FR426" s="34"/>
      <c r="FS426" s="34"/>
      <c r="FT426" s="34"/>
      <c r="FU426" s="34"/>
      <c r="FV426" s="34"/>
      <c r="FW426" s="34"/>
      <c r="FX426" s="34"/>
      <c r="FY426" s="34"/>
      <c r="FZ426" s="34"/>
      <c r="GA426" s="34"/>
      <c r="GB426" s="34"/>
      <c r="GC426" s="34"/>
      <c r="GD426" s="34"/>
      <c r="GE426" s="34"/>
      <c r="GF426" s="34"/>
      <c r="GG426" s="34"/>
      <c r="GH426" s="34"/>
      <c r="GI426" s="34"/>
      <c r="GJ426" s="34"/>
      <c r="GK426" s="34"/>
      <c r="GL426" s="34"/>
      <c r="GM426" s="34"/>
      <c r="GN426" s="34"/>
      <c r="GO426" s="34"/>
      <c r="GP426" s="34"/>
      <c r="GQ426" s="34"/>
      <c r="GR426" s="34"/>
      <c r="GS426" s="34"/>
      <c r="GT426" s="34"/>
      <c r="GU426" s="34"/>
      <c r="GV426" s="34"/>
      <c r="GW426" s="34"/>
      <c r="GX426" s="34"/>
      <c r="GY426" s="34"/>
      <c r="GZ426" s="34"/>
      <c r="HA426" s="34"/>
      <c r="HB426" s="34"/>
      <c r="HC426" s="34"/>
      <c r="HD426" s="34"/>
      <c r="HE426" s="34"/>
      <c r="HF426" s="34"/>
      <c r="HG426" s="34"/>
      <c r="HH426" s="34"/>
      <c r="HI426" s="34"/>
      <c r="HJ426" s="34"/>
      <c r="HK426" s="34"/>
      <c r="HL426" s="34"/>
      <c r="HM426" s="34"/>
      <c r="HN426" s="34"/>
      <c r="HO426" s="34"/>
      <c r="HP426" s="34"/>
      <c r="HQ426" s="34"/>
      <c r="HR426" s="34"/>
      <c r="HS426" s="34"/>
      <c r="HT426" s="34"/>
      <c r="HU426" s="34"/>
      <c r="HV426" s="34"/>
      <c r="HW426" s="34"/>
      <c r="HX426" s="34"/>
      <c r="HY426" s="34"/>
      <c r="HZ426" s="34"/>
      <c r="IA426" s="34"/>
      <c r="IB426" s="34"/>
      <c r="IC426" s="34"/>
    </row>
    <row r="427" s="5" customFormat="1" ht="20.1" customHeight="1" spans="1:237">
      <c r="A427" s="28" t="str">
        <f>INVOICE!A436</f>
        <v>HXHZZZZA2</v>
      </c>
      <c r="B427" s="29" t="str">
        <f>INVOICE!B436</f>
        <v>整柜直送</v>
      </c>
      <c r="C427" s="30" t="str">
        <f>INVOICE!C436</f>
        <v>Lanterns</v>
      </c>
      <c r="D427" s="31" t="s">
        <v>497</v>
      </c>
      <c r="E427" s="30">
        <f>INVOICE!F436</f>
        <v>36</v>
      </c>
      <c r="F427" s="32">
        <v>1</v>
      </c>
      <c r="G427" s="33">
        <f t="shared" si="8"/>
        <v>15.4666666666667</v>
      </c>
      <c r="H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  <c r="FZ427" s="34"/>
      <c r="GA427" s="34"/>
      <c r="GB427" s="34"/>
      <c r="GC427" s="34"/>
      <c r="GD427" s="34"/>
      <c r="GE427" s="34"/>
      <c r="GF427" s="34"/>
      <c r="GG427" s="34"/>
      <c r="GH427" s="34"/>
      <c r="GI427" s="34"/>
      <c r="GJ427" s="34"/>
      <c r="GK427" s="34"/>
      <c r="GL427" s="34"/>
      <c r="GM427" s="34"/>
      <c r="GN427" s="34"/>
      <c r="GO427" s="34"/>
      <c r="GP427" s="34"/>
      <c r="GQ427" s="34"/>
      <c r="GR427" s="34"/>
      <c r="GS427" s="34"/>
      <c r="GT427" s="34"/>
      <c r="GU427" s="34"/>
      <c r="GV427" s="34"/>
      <c r="GW427" s="34"/>
      <c r="GX427" s="34"/>
      <c r="GY427" s="34"/>
      <c r="GZ427" s="34"/>
      <c r="HA427" s="34"/>
      <c r="HB427" s="34"/>
      <c r="HC427" s="34"/>
      <c r="HD427" s="34"/>
      <c r="HE427" s="34"/>
      <c r="HF427" s="34"/>
      <c r="HG427" s="34"/>
      <c r="HH427" s="34"/>
      <c r="HI427" s="34"/>
      <c r="HJ427" s="34"/>
      <c r="HK427" s="34"/>
      <c r="HL427" s="34"/>
      <c r="HM427" s="34"/>
      <c r="HN427" s="34"/>
      <c r="HO427" s="34"/>
      <c r="HP427" s="34"/>
      <c r="HQ427" s="34"/>
      <c r="HR427" s="34"/>
      <c r="HS427" s="34"/>
      <c r="HT427" s="34"/>
      <c r="HU427" s="34"/>
      <c r="HV427" s="34"/>
      <c r="HW427" s="34"/>
      <c r="HX427" s="34"/>
      <c r="HY427" s="34"/>
      <c r="HZ427" s="34"/>
      <c r="IA427" s="34"/>
      <c r="IB427" s="34"/>
      <c r="IC427" s="34"/>
    </row>
    <row r="428" s="5" customFormat="1" ht="20.1" customHeight="1" spans="1:237">
      <c r="A428" s="28" t="str">
        <f>INVOICE!A437</f>
        <v>HXHZZZZA3</v>
      </c>
      <c r="B428" s="29" t="str">
        <f>INVOICE!B437</f>
        <v>整柜直送</v>
      </c>
      <c r="C428" s="30" t="str">
        <f>INVOICE!C437</f>
        <v>Lanterns</v>
      </c>
      <c r="D428" s="31" t="s">
        <v>497</v>
      </c>
      <c r="E428" s="30">
        <f>INVOICE!F437</f>
        <v>36</v>
      </c>
      <c r="F428" s="32">
        <v>1</v>
      </c>
      <c r="G428" s="33">
        <f t="shared" si="8"/>
        <v>15.4666666666667</v>
      </c>
      <c r="H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  <c r="EO428" s="34"/>
      <c r="EP428" s="34"/>
      <c r="EQ428" s="34"/>
      <c r="ER428" s="34"/>
      <c r="ES428" s="34"/>
      <c r="ET428" s="34"/>
      <c r="EU428" s="34"/>
      <c r="EV428" s="34"/>
      <c r="EW428" s="34"/>
      <c r="EX428" s="34"/>
      <c r="EY428" s="34"/>
      <c r="EZ428" s="34"/>
      <c r="FA428" s="34"/>
      <c r="FB428" s="34"/>
      <c r="FC428" s="34"/>
      <c r="FD428" s="34"/>
      <c r="FE428" s="34"/>
      <c r="FF428" s="34"/>
      <c r="FG428" s="34"/>
      <c r="FH428" s="34"/>
      <c r="FI428" s="34"/>
      <c r="FJ428" s="34"/>
      <c r="FK428" s="34"/>
      <c r="FL428" s="34"/>
      <c r="FM428" s="34"/>
      <c r="FN428" s="34"/>
      <c r="FO428" s="34"/>
      <c r="FP428" s="34"/>
      <c r="FQ428" s="34"/>
      <c r="FR428" s="34"/>
      <c r="FS428" s="34"/>
      <c r="FT428" s="34"/>
      <c r="FU428" s="34"/>
      <c r="FV428" s="34"/>
      <c r="FW428" s="34"/>
      <c r="FX428" s="34"/>
      <c r="FY428" s="34"/>
      <c r="FZ428" s="34"/>
      <c r="GA428" s="34"/>
      <c r="GB428" s="34"/>
      <c r="GC428" s="34"/>
      <c r="GD428" s="34"/>
      <c r="GE428" s="34"/>
      <c r="GF428" s="34"/>
      <c r="GG428" s="34"/>
      <c r="GH428" s="34"/>
      <c r="GI428" s="34"/>
      <c r="GJ428" s="34"/>
      <c r="GK428" s="34"/>
      <c r="GL428" s="34"/>
      <c r="GM428" s="34"/>
      <c r="GN428" s="34"/>
      <c r="GO428" s="34"/>
      <c r="GP428" s="34"/>
      <c r="GQ428" s="34"/>
      <c r="GR428" s="34"/>
      <c r="GS428" s="34"/>
      <c r="GT428" s="34"/>
      <c r="GU428" s="34"/>
      <c r="GV428" s="34"/>
      <c r="GW428" s="34"/>
      <c r="GX428" s="34"/>
      <c r="GY428" s="34"/>
      <c r="GZ428" s="34"/>
      <c r="HA428" s="34"/>
      <c r="HB428" s="34"/>
      <c r="HC428" s="34"/>
      <c r="HD428" s="34"/>
      <c r="HE428" s="34"/>
      <c r="HF428" s="34"/>
      <c r="HG428" s="34"/>
      <c r="HH428" s="34"/>
      <c r="HI428" s="34"/>
      <c r="HJ428" s="34"/>
      <c r="HK428" s="34"/>
      <c r="HL428" s="34"/>
      <c r="HM428" s="34"/>
      <c r="HN428" s="34"/>
      <c r="HO428" s="34"/>
      <c r="HP428" s="34"/>
      <c r="HQ428" s="34"/>
      <c r="HR428" s="34"/>
      <c r="HS428" s="34"/>
      <c r="HT428" s="34"/>
      <c r="HU428" s="34"/>
      <c r="HV428" s="34"/>
      <c r="HW428" s="34"/>
      <c r="HX428" s="34"/>
      <c r="HY428" s="34"/>
      <c r="HZ428" s="34"/>
      <c r="IA428" s="34"/>
      <c r="IB428" s="34"/>
      <c r="IC428" s="34"/>
    </row>
    <row r="429" s="5" customFormat="1" ht="20.1" customHeight="1" spans="1:237">
      <c r="A429" s="28" t="str">
        <f>INVOICE!A438</f>
        <v>HXHZZZZA4</v>
      </c>
      <c r="B429" s="29" t="str">
        <f>INVOICE!B438</f>
        <v>整柜直送</v>
      </c>
      <c r="C429" s="30" t="str">
        <f>INVOICE!C438</f>
        <v>Lanterns</v>
      </c>
      <c r="D429" s="31" t="s">
        <v>497</v>
      </c>
      <c r="E429" s="30">
        <f>INVOICE!F438</f>
        <v>36</v>
      </c>
      <c r="F429" s="32">
        <v>1</v>
      </c>
      <c r="G429" s="33">
        <f t="shared" si="8"/>
        <v>15.4666666666667</v>
      </c>
      <c r="H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  <c r="FX429" s="34"/>
      <c r="FY429" s="34"/>
      <c r="FZ429" s="34"/>
      <c r="GA429" s="34"/>
      <c r="GB429" s="34"/>
      <c r="GC429" s="34"/>
      <c r="GD429" s="34"/>
      <c r="GE429" s="34"/>
      <c r="GF429" s="34"/>
      <c r="GG429" s="34"/>
      <c r="GH429" s="34"/>
      <c r="GI429" s="34"/>
      <c r="GJ429" s="34"/>
      <c r="GK429" s="34"/>
      <c r="GL429" s="34"/>
      <c r="GM429" s="34"/>
      <c r="GN429" s="34"/>
      <c r="GO429" s="34"/>
      <c r="GP429" s="34"/>
      <c r="GQ429" s="34"/>
      <c r="GR429" s="34"/>
      <c r="GS429" s="34"/>
      <c r="GT429" s="34"/>
      <c r="GU429" s="34"/>
      <c r="GV429" s="34"/>
      <c r="GW429" s="34"/>
      <c r="GX429" s="34"/>
      <c r="GY429" s="34"/>
      <c r="GZ429" s="34"/>
      <c r="HA429" s="34"/>
      <c r="HB429" s="34"/>
      <c r="HC429" s="34"/>
      <c r="HD429" s="34"/>
      <c r="HE429" s="34"/>
      <c r="HF429" s="34"/>
      <c r="HG429" s="34"/>
      <c r="HH429" s="34"/>
      <c r="HI429" s="34"/>
      <c r="HJ429" s="34"/>
      <c r="HK429" s="34"/>
      <c r="HL429" s="34"/>
      <c r="HM429" s="34"/>
      <c r="HN429" s="34"/>
      <c r="HO429" s="34"/>
      <c r="HP429" s="34"/>
      <c r="HQ429" s="34"/>
      <c r="HR429" s="34"/>
      <c r="HS429" s="34"/>
      <c r="HT429" s="34"/>
      <c r="HU429" s="34"/>
      <c r="HV429" s="34"/>
      <c r="HW429" s="34"/>
      <c r="HX429" s="34"/>
      <c r="HY429" s="34"/>
      <c r="HZ429" s="34"/>
      <c r="IA429" s="34"/>
      <c r="IB429" s="34"/>
      <c r="IC429" s="34"/>
    </row>
    <row r="430" s="5" customFormat="1" ht="20.1" customHeight="1" spans="1:237">
      <c r="A430" s="28" t="str">
        <f>INVOICE!A439</f>
        <v>HXHZZZZA5</v>
      </c>
      <c r="B430" s="29" t="str">
        <f>INVOICE!B439</f>
        <v>整柜直送</v>
      </c>
      <c r="C430" s="30" t="str">
        <f>INVOICE!C439</f>
        <v>Lanterns</v>
      </c>
      <c r="D430" s="31" t="s">
        <v>497</v>
      </c>
      <c r="E430" s="30">
        <f>INVOICE!F439</f>
        <v>36</v>
      </c>
      <c r="F430" s="32">
        <v>1</v>
      </c>
      <c r="G430" s="33">
        <f t="shared" si="8"/>
        <v>15.4666666666667</v>
      </c>
      <c r="H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  <c r="EO430" s="34"/>
      <c r="EP430" s="34"/>
      <c r="EQ430" s="34"/>
      <c r="ER430" s="34"/>
      <c r="ES430" s="34"/>
      <c r="ET430" s="34"/>
      <c r="EU430" s="34"/>
      <c r="EV430" s="34"/>
      <c r="EW430" s="34"/>
      <c r="EX430" s="34"/>
      <c r="EY430" s="34"/>
      <c r="EZ430" s="34"/>
      <c r="FA430" s="34"/>
      <c r="FB430" s="34"/>
      <c r="FC430" s="34"/>
      <c r="FD430" s="34"/>
      <c r="FE430" s="34"/>
      <c r="FF430" s="34"/>
      <c r="FG430" s="34"/>
      <c r="FH430" s="34"/>
      <c r="FI430" s="34"/>
      <c r="FJ430" s="34"/>
      <c r="FK430" s="34"/>
      <c r="FL430" s="34"/>
      <c r="FM430" s="34"/>
      <c r="FN430" s="34"/>
      <c r="FO430" s="34"/>
      <c r="FP430" s="34"/>
      <c r="FQ430" s="34"/>
      <c r="FR430" s="34"/>
      <c r="FS430" s="34"/>
      <c r="FT430" s="34"/>
      <c r="FU430" s="34"/>
      <c r="FV430" s="34"/>
      <c r="FW430" s="34"/>
      <c r="FX430" s="34"/>
      <c r="FY430" s="34"/>
      <c r="FZ430" s="34"/>
      <c r="GA430" s="34"/>
      <c r="GB430" s="34"/>
      <c r="GC430" s="34"/>
      <c r="GD430" s="34"/>
      <c r="GE430" s="34"/>
      <c r="GF430" s="34"/>
      <c r="GG430" s="34"/>
      <c r="GH430" s="34"/>
      <c r="GI430" s="34"/>
      <c r="GJ430" s="34"/>
      <c r="GK430" s="34"/>
      <c r="GL430" s="34"/>
      <c r="GM430" s="34"/>
      <c r="GN430" s="34"/>
      <c r="GO430" s="34"/>
      <c r="GP430" s="34"/>
      <c r="GQ430" s="34"/>
      <c r="GR430" s="34"/>
      <c r="GS430" s="34"/>
      <c r="GT430" s="34"/>
      <c r="GU430" s="34"/>
      <c r="GV430" s="34"/>
      <c r="GW430" s="34"/>
      <c r="GX430" s="34"/>
      <c r="GY430" s="34"/>
      <c r="GZ430" s="34"/>
      <c r="HA430" s="34"/>
      <c r="HB430" s="34"/>
      <c r="HC430" s="34"/>
      <c r="HD430" s="34"/>
      <c r="HE430" s="34"/>
      <c r="HF430" s="34"/>
      <c r="HG430" s="34"/>
      <c r="HH430" s="34"/>
      <c r="HI430" s="34"/>
      <c r="HJ430" s="34"/>
      <c r="HK430" s="34"/>
      <c r="HL430" s="34"/>
      <c r="HM430" s="34"/>
      <c r="HN430" s="34"/>
      <c r="HO430" s="34"/>
      <c r="HP430" s="34"/>
      <c r="HQ430" s="34"/>
      <c r="HR430" s="34"/>
      <c r="HS430" s="34"/>
      <c r="HT430" s="34"/>
      <c r="HU430" s="34"/>
      <c r="HV430" s="34"/>
      <c r="HW430" s="34"/>
      <c r="HX430" s="34"/>
      <c r="HY430" s="34"/>
      <c r="HZ430" s="34"/>
      <c r="IA430" s="34"/>
      <c r="IB430" s="34"/>
      <c r="IC430" s="34"/>
    </row>
    <row r="431" s="5" customFormat="1" ht="20.1" customHeight="1" spans="1:237">
      <c r="A431" s="28" t="str">
        <f>INVOICE!A440</f>
        <v>XHY669</v>
      </c>
      <c r="B431" s="29" t="str">
        <f>INVOICE!B440</f>
        <v>整柜直送</v>
      </c>
      <c r="C431" s="30" t="str">
        <f>INVOICE!C440</f>
        <v>Lanterns</v>
      </c>
      <c r="D431" s="31" t="s">
        <v>497</v>
      </c>
      <c r="E431" s="30">
        <f>INVOICE!F440</f>
        <v>36</v>
      </c>
      <c r="F431" s="32">
        <v>1</v>
      </c>
      <c r="G431" s="33">
        <f t="shared" si="8"/>
        <v>15.4666666666667</v>
      </c>
      <c r="H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  <c r="EO431" s="34"/>
      <c r="EP431" s="34"/>
      <c r="EQ431" s="34"/>
      <c r="ER431" s="34"/>
      <c r="ES431" s="34"/>
      <c r="ET431" s="34"/>
      <c r="EU431" s="34"/>
      <c r="EV431" s="34"/>
      <c r="EW431" s="34"/>
      <c r="EX431" s="34"/>
      <c r="EY431" s="34"/>
      <c r="EZ431" s="34"/>
      <c r="FA431" s="34"/>
      <c r="FB431" s="34"/>
      <c r="FC431" s="34"/>
      <c r="FD431" s="34"/>
      <c r="FE431" s="34"/>
      <c r="FF431" s="34"/>
      <c r="FG431" s="34"/>
      <c r="FH431" s="34"/>
      <c r="FI431" s="34"/>
      <c r="FJ431" s="34"/>
      <c r="FK431" s="34"/>
      <c r="FL431" s="34"/>
      <c r="FM431" s="34"/>
      <c r="FN431" s="34"/>
      <c r="FO431" s="34"/>
      <c r="FP431" s="34"/>
      <c r="FQ431" s="34"/>
      <c r="FR431" s="34"/>
      <c r="FS431" s="34"/>
      <c r="FT431" s="34"/>
      <c r="FU431" s="34"/>
      <c r="FV431" s="34"/>
      <c r="FW431" s="34"/>
      <c r="FX431" s="34"/>
      <c r="FY431" s="34"/>
      <c r="FZ431" s="34"/>
      <c r="GA431" s="34"/>
      <c r="GB431" s="34"/>
      <c r="GC431" s="34"/>
      <c r="GD431" s="34"/>
      <c r="GE431" s="34"/>
      <c r="GF431" s="34"/>
      <c r="GG431" s="34"/>
      <c r="GH431" s="34"/>
      <c r="GI431" s="34"/>
      <c r="GJ431" s="34"/>
      <c r="GK431" s="34"/>
      <c r="GL431" s="34"/>
      <c r="GM431" s="34"/>
      <c r="GN431" s="34"/>
      <c r="GO431" s="34"/>
      <c r="GP431" s="34"/>
      <c r="GQ431" s="34"/>
      <c r="GR431" s="34"/>
      <c r="GS431" s="34"/>
      <c r="GT431" s="34"/>
      <c r="GU431" s="34"/>
      <c r="GV431" s="34"/>
      <c r="GW431" s="34"/>
      <c r="GX431" s="34"/>
      <c r="GY431" s="34"/>
      <c r="GZ431" s="34"/>
      <c r="HA431" s="34"/>
      <c r="HB431" s="34"/>
      <c r="HC431" s="34"/>
      <c r="HD431" s="34"/>
      <c r="HE431" s="34"/>
      <c r="HF431" s="34"/>
      <c r="HG431" s="34"/>
      <c r="HH431" s="34"/>
      <c r="HI431" s="34"/>
      <c r="HJ431" s="34"/>
      <c r="HK431" s="34"/>
      <c r="HL431" s="34"/>
      <c r="HM431" s="34"/>
      <c r="HN431" s="34"/>
      <c r="HO431" s="34"/>
      <c r="HP431" s="34"/>
      <c r="HQ431" s="34"/>
      <c r="HR431" s="34"/>
      <c r="HS431" s="34"/>
      <c r="HT431" s="34"/>
      <c r="HU431" s="34"/>
      <c r="HV431" s="34"/>
      <c r="HW431" s="34"/>
      <c r="HX431" s="34"/>
      <c r="HY431" s="34"/>
      <c r="HZ431" s="34"/>
      <c r="IA431" s="34"/>
      <c r="IB431" s="34"/>
      <c r="IC431" s="34"/>
    </row>
    <row r="432" s="5" customFormat="1" ht="20.1" customHeight="1" spans="1:237">
      <c r="A432" s="28" t="str">
        <f>INVOICE!A441</f>
        <v>XHY670</v>
      </c>
      <c r="B432" s="29" t="str">
        <f>INVOICE!B441</f>
        <v>整柜直送</v>
      </c>
      <c r="C432" s="30" t="str">
        <f>INVOICE!C441</f>
        <v>Lanterns</v>
      </c>
      <c r="D432" s="31" t="s">
        <v>497</v>
      </c>
      <c r="E432" s="30">
        <f>INVOICE!F441</f>
        <v>36</v>
      </c>
      <c r="F432" s="32">
        <v>1</v>
      </c>
      <c r="G432" s="33">
        <f t="shared" si="8"/>
        <v>15.4666666666667</v>
      </c>
      <c r="H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  <c r="FZ432" s="34"/>
      <c r="GA432" s="34"/>
      <c r="GB432" s="34"/>
      <c r="GC432" s="34"/>
      <c r="GD432" s="34"/>
      <c r="GE432" s="34"/>
      <c r="GF432" s="34"/>
      <c r="GG432" s="34"/>
      <c r="GH432" s="34"/>
      <c r="GI432" s="34"/>
      <c r="GJ432" s="34"/>
      <c r="GK432" s="34"/>
      <c r="GL432" s="34"/>
      <c r="GM432" s="34"/>
      <c r="GN432" s="34"/>
      <c r="GO432" s="34"/>
      <c r="GP432" s="34"/>
      <c r="GQ432" s="34"/>
      <c r="GR432" s="34"/>
      <c r="GS432" s="34"/>
      <c r="GT432" s="34"/>
      <c r="GU432" s="34"/>
      <c r="GV432" s="34"/>
      <c r="GW432" s="34"/>
      <c r="GX432" s="34"/>
      <c r="GY432" s="34"/>
      <c r="GZ432" s="34"/>
      <c r="HA432" s="34"/>
      <c r="HB432" s="34"/>
      <c r="HC432" s="34"/>
      <c r="HD432" s="34"/>
      <c r="HE432" s="34"/>
      <c r="HF432" s="34"/>
      <c r="HG432" s="34"/>
      <c r="HH432" s="34"/>
      <c r="HI432" s="34"/>
      <c r="HJ432" s="34"/>
      <c r="HK432" s="34"/>
      <c r="HL432" s="34"/>
      <c r="HM432" s="34"/>
      <c r="HN432" s="34"/>
      <c r="HO432" s="34"/>
      <c r="HP432" s="34"/>
      <c r="HQ432" s="34"/>
      <c r="HR432" s="34"/>
      <c r="HS432" s="34"/>
      <c r="HT432" s="34"/>
      <c r="HU432" s="34"/>
      <c r="HV432" s="34"/>
      <c r="HW432" s="34"/>
      <c r="HX432" s="34"/>
      <c r="HY432" s="34"/>
      <c r="HZ432" s="34"/>
      <c r="IA432" s="34"/>
      <c r="IB432" s="34"/>
      <c r="IC432" s="34"/>
    </row>
    <row r="433" s="5" customFormat="1" ht="20.1" customHeight="1" spans="1:237">
      <c r="A433" s="28" t="str">
        <f>INVOICE!A442</f>
        <v>XHY671</v>
      </c>
      <c r="B433" s="29" t="str">
        <f>INVOICE!B442</f>
        <v>整柜直送</v>
      </c>
      <c r="C433" s="30" t="str">
        <f>INVOICE!C442</f>
        <v>Lanterns</v>
      </c>
      <c r="D433" s="31" t="s">
        <v>497</v>
      </c>
      <c r="E433" s="30">
        <f>INVOICE!F442</f>
        <v>36</v>
      </c>
      <c r="F433" s="32">
        <v>1</v>
      </c>
      <c r="G433" s="33">
        <f t="shared" si="8"/>
        <v>15.4666666666667</v>
      </c>
      <c r="H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  <c r="FZ433" s="34"/>
      <c r="GA433" s="34"/>
      <c r="GB433" s="34"/>
      <c r="GC433" s="34"/>
      <c r="GD433" s="34"/>
      <c r="GE433" s="34"/>
      <c r="GF433" s="34"/>
      <c r="GG433" s="34"/>
      <c r="GH433" s="34"/>
      <c r="GI433" s="34"/>
      <c r="GJ433" s="34"/>
      <c r="GK433" s="34"/>
      <c r="GL433" s="34"/>
      <c r="GM433" s="34"/>
      <c r="GN433" s="34"/>
      <c r="GO433" s="34"/>
      <c r="GP433" s="34"/>
      <c r="GQ433" s="34"/>
      <c r="GR433" s="34"/>
      <c r="GS433" s="34"/>
      <c r="GT433" s="34"/>
      <c r="GU433" s="34"/>
      <c r="GV433" s="34"/>
      <c r="GW433" s="34"/>
      <c r="GX433" s="34"/>
      <c r="GY433" s="34"/>
      <c r="GZ433" s="34"/>
      <c r="HA433" s="34"/>
      <c r="HB433" s="34"/>
      <c r="HC433" s="34"/>
      <c r="HD433" s="34"/>
      <c r="HE433" s="34"/>
      <c r="HF433" s="34"/>
      <c r="HG433" s="34"/>
      <c r="HH433" s="34"/>
      <c r="HI433" s="34"/>
      <c r="HJ433" s="34"/>
      <c r="HK433" s="34"/>
      <c r="HL433" s="34"/>
      <c r="HM433" s="34"/>
      <c r="HN433" s="34"/>
      <c r="HO433" s="34"/>
      <c r="HP433" s="34"/>
      <c r="HQ433" s="34"/>
      <c r="HR433" s="34"/>
      <c r="HS433" s="34"/>
      <c r="HT433" s="34"/>
      <c r="HU433" s="34"/>
      <c r="HV433" s="34"/>
      <c r="HW433" s="34"/>
      <c r="HX433" s="34"/>
      <c r="HY433" s="34"/>
      <c r="HZ433" s="34"/>
      <c r="IA433" s="34"/>
      <c r="IB433" s="34"/>
      <c r="IC433" s="34"/>
    </row>
    <row r="434" s="5" customFormat="1" ht="20.1" customHeight="1" spans="1:237">
      <c r="A434" s="28" t="str">
        <f>INVOICE!A443</f>
        <v>XHY672</v>
      </c>
      <c r="B434" s="29" t="str">
        <f>INVOICE!B443</f>
        <v>整柜直送</v>
      </c>
      <c r="C434" s="30" t="str">
        <f>INVOICE!C443</f>
        <v>Lanterns</v>
      </c>
      <c r="D434" s="31" t="s">
        <v>497</v>
      </c>
      <c r="E434" s="30">
        <f>INVOICE!F443</f>
        <v>36</v>
      </c>
      <c r="F434" s="32">
        <v>1</v>
      </c>
      <c r="G434" s="33">
        <f t="shared" si="8"/>
        <v>15.4666666666667</v>
      </c>
      <c r="H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  <c r="EO434" s="34"/>
      <c r="EP434" s="34"/>
      <c r="EQ434" s="34"/>
      <c r="ER434" s="34"/>
      <c r="ES434" s="34"/>
      <c r="ET434" s="34"/>
      <c r="EU434" s="34"/>
      <c r="EV434" s="34"/>
      <c r="EW434" s="34"/>
      <c r="EX434" s="34"/>
      <c r="EY434" s="34"/>
      <c r="EZ434" s="34"/>
      <c r="FA434" s="34"/>
      <c r="FB434" s="34"/>
      <c r="FC434" s="34"/>
      <c r="FD434" s="34"/>
      <c r="FE434" s="34"/>
      <c r="FF434" s="34"/>
      <c r="FG434" s="34"/>
      <c r="FH434" s="34"/>
      <c r="FI434" s="34"/>
      <c r="FJ434" s="34"/>
      <c r="FK434" s="34"/>
      <c r="FL434" s="34"/>
      <c r="FM434" s="34"/>
      <c r="FN434" s="34"/>
      <c r="FO434" s="34"/>
      <c r="FP434" s="34"/>
      <c r="FQ434" s="34"/>
      <c r="FR434" s="34"/>
      <c r="FS434" s="34"/>
      <c r="FT434" s="34"/>
      <c r="FU434" s="34"/>
      <c r="FV434" s="34"/>
      <c r="FW434" s="34"/>
      <c r="FX434" s="34"/>
      <c r="FY434" s="34"/>
      <c r="FZ434" s="34"/>
      <c r="GA434" s="34"/>
      <c r="GB434" s="34"/>
      <c r="GC434" s="34"/>
      <c r="GD434" s="34"/>
      <c r="GE434" s="34"/>
      <c r="GF434" s="34"/>
      <c r="GG434" s="34"/>
      <c r="GH434" s="34"/>
      <c r="GI434" s="34"/>
      <c r="GJ434" s="34"/>
      <c r="GK434" s="34"/>
      <c r="GL434" s="34"/>
      <c r="GM434" s="34"/>
      <c r="GN434" s="34"/>
      <c r="GO434" s="34"/>
      <c r="GP434" s="34"/>
      <c r="GQ434" s="34"/>
      <c r="GR434" s="34"/>
      <c r="GS434" s="34"/>
      <c r="GT434" s="34"/>
      <c r="GU434" s="34"/>
      <c r="GV434" s="34"/>
      <c r="GW434" s="34"/>
      <c r="GX434" s="34"/>
      <c r="GY434" s="34"/>
      <c r="GZ434" s="34"/>
      <c r="HA434" s="34"/>
      <c r="HB434" s="34"/>
      <c r="HC434" s="34"/>
      <c r="HD434" s="34"/>
      <c r="HE434" s="34"/>
      <c r="HF434" s="34"/>
      <c r="HG434" s="34"/>
      <c r="HH434" s="34"/>
      <c r="HI434" s="34"/>
      <c r="HJ434" s="34"/>
      <c r="HK434" s="34"/>
      <c r="HL434" s="34"/>
      <c r="HM434" s="34"/>
      <c r="HN434" s="34"/>
      <c r="HO434" s="34"/>
      <c r="HP434" s="34"/>
      <c r="HQ434" s="34"/>
      <c r="HR434" s="34"/>
      <c r="HS434" s="34"/>
      <c r="HT434" s="34"/>
      <c r="HU434" s="34"/>
      <c r="HV434" s="34"/>
      <c r="HW434" s="34"/>
      <c r="HX434" s="34"/>
      <c r="HY434" s="34"/>
      <c r="HZ434" s="34"/>
      <c r="IA434" s="34"/>
      <c r="IB434" s="34"/>
      <c r="IC434" s="34"/>
    </row>
    <row r="435" s="5" customFormat="1" ht="20.1" customHeight="1" spans="1:237">
      <c r="A435" s="28" t="str">
        <f>INVOICE!A444</f>
        <v>XHY673</v>
      </c>
      <c r="B435" s="29" t="str">
        <f>INVOICE!B444</f>
        <v>整柜直送</v>
      </c>
      <c r="C435" s="30" t="str">
        <f>INVOICE!C444</f>
        <v>Lanterns</v>
      </c>
      <c r="D435" s="31" t="s">
        <v>497</v>
      </c>
      <c r="E435" s="30">
        <f>INVOICE!F444</f>
        <v>36</v>
      </c>
      <c r="F435" s="32">
        <v>1</v>
      </c>
      <c r="G435" s="33">
        <f t="shared" si="8"/>
        <v>15.4666666666667</v>
      </c>
      <c r="H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34"/>
      <c r="FL435" s="34"/>
      <c r="FM435" s="34"/>
      <c r="FN435" s="34"/>
      <c r="FO435" s="34"/>
      <c r="FP435" s="34"/>
      <c r="FQ435" s="34"/>
      <c r="FR435" s="34"/>
      <c r="FS435" s="34"/>
      <c r="FT435" s="34"/>
      <c r="FU435" s="34"/>
      <c r="FV435" s="34"/>
      <c r="FW435" s="34"/>
      <c r="FX435" s="34"/>
      <c r="FY435" s="34"/>
      <c r="FZ435" s="34"/>
      <c r="GA435" s="34"/>
      <c r="GB435" s="34"/>
      <c r="GC435" s="34"/>
      <c r="GD435" s="34"/>
      <c r="GE435" s="34"/>
      <c r="GF435" s="34"/>
      <c r="GG435" s="34"/>
      <c r="GH435" s="34"/>
      <c r="GI435" s="34"/>
      <c r="GJ435" s="34"/>
      <c r="GK435" s="34"/>
      <c r="GL435" s="34"/>
      <c r="GM435" s="34"/>
      <c r="GN435" s="34"/>
      <c r="GO435" s="34"/>
      <c r="GP435" s="34"/>
      <c r="GQ435" s="34"/>
      <c r="GR435" s="34"/>
      <c r="GS435" s="34"/>
      <c r="GT435" s="34"/>
      <c r="GU435" s="34"/>
      <c r="GV435" s="34"/>
      <c r="GW435" s="34"/>
      <c r="GX435" s="34"/>
      <c r="GY435" s="34"/>
      <c r="GZ435" s="34"/>
      <c r="HA435" s="34"/>
      <c r="HB435" s="34"/>
      <c r="HC435" s="34"/>
      <c r="HD435" s="34"/>
      <c r="HE435" s="34"/>
      <c r="HF435" s="34"/>
      <c r="HG435" s="34"/>
      <c r="HH435" s="34"/>
      <c r="HI435" s="34"/>
      <c r="HJ435" s="34"/>
      <c r="HK435" s="34"/>
      <c r="HL435" s="34"/>
      <c r="HM435" s="34"/>
      <c r="HN435" s="34"/>
      <c r="HO435" s="34"/>
      <c r="HP435" s="34"/>
      <c r="HQ435" s="34"/>
      <c r="HR435" s="34"/>
      <c r="HS435" s="34"/>
      <c r="HT435" s="34"/>
      <c r="HU435" s="34"/>
      <c r="HV435" s="34"/>
      <c r="HW435" s="34"/>
      <c r="HX435" s="34"/>
      <c r="HY435" s="34"/>
      <c r="HZ435" s="34"/>
      <c r="IA435" s="34"/>
      <c r="IB435" s="34"/>
      <c r="IC435" s="34"/>
    </row>
    <row r="436" s="5" customFormat="1" ht="20.1" customHeight="1" spans="1:237">
      <c r="A436" s="28" t="str">
        <f>INVOICE!A445</f>
        <v>FBA15DHTFG2T-1</v>
      </c>
      <c r="B436" s="29" t="str">
        <f>INVOICE!B445</f>
        <v>整柜直送</v>
      </c>
      <c r="C436" s="30" t="str">
        <f>INVOICE!C445</f>
        <v>hair straightener</v>
      </c>
      <c r="D436" s="31" t="s">
        <v>498</v>
      </c>
      <c r="E436" s="30">
        <f>INVOICE!F445</f>
        <v>15</v>
      </c>
      <c r="F436" s="32">
        <v>1</v>
      </c>
      <c r="G436" s="33">
        <f t="shared" ref="G436:G441" si="9">78/6</f>
        <v>13</v>
      </c>
      <c r="H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  <c r="EO436" s="34"/>
      <c r="EP436" s="34"/>
      <c r="EQ436" s="34"/>
      <c r="ER436" s="34"/>
      <c r="ES436" s="34"/>
      <c r="ET436" s="34"/>
      <c r="EU436" s="34"/>
      <c r="EV436" s="34"/>
      <c r="EW436" s="34"/>
      <c r="EX436" s="34"/>
      <c r="EY436" s="34"/>
      <c r="EZ436" s="34"/>
      <c r="FA436" s="34"/>
      <c r="FB436" s="34"/>
      <c r="FC436" s="34"/>
      <c r="FD436" s="34"/>
      <c r="FE436" s="34"/>
      <c r="FF436" s="34"/>
      <c r="FG436" s="34"/>
      <c r="FH436" s="34"/>
      <c r="FI436" s="34"/>
      <c r="FJ436" s="34"/>
      <c r="FK436" s="34"/>
      <c r="FL436" s="34"/>
      <c r="FM436" s="34"/>
      <c r="FN436" s="34"/>
      <c r="FO436" s="34"/>
      <c r="FP436" s="34"/>
      <c r="FQ436" s="34"/>
      <c r="FR436" s="34"/>
      <c r="FS436" s="34"/>
      <c r="FT436" s="34"/>
      <c r="FU436" s="34"/>
      <c r="FV436" s="34"/>
      <c r="FW436" s="34"/>
      <c r="FX436" s="34"/>
      <c r="FY436" s="34"/>
      <c r="FZ436" s="34"/>
      <c r="GA436" s="34"/>
      <c r="GB436" s="34"/>
      <c r="GC436" s="34"/>
      <c r="GD436" s="34"/>
      <c r="GE436" s="34"/>
      <c r="GF436" s="34"/>
      <c r="GG436" s="34"/>
      <c r="GH436" s="34"/>
      <c r="GI436" s="34"/>
      <c r="GJ436" s="34"/>
      <c r="GK436" s="34"/>
      <c r="GL436" s="34"/>
      <c r="GM436" s="34"/>
      <c r="GN436" s="34"/>
      <c r="GO436" s="34"/>
      <c r="GP436" s="34"/>
      <c r="GQ436" s="34"/>
      <c r="GR436" s="34"/>
      <c r="GS436" s="34"/>
      <c r="GT436" s="34"/>
      <c r="GU436" s="34"/>
      <c r="GV436" s="34"/>
      <c r="GW436" s="34"/>
      <c r="GX436" s="34"/>
      <c r="GY436" s="34"/>
      <c r="GZ436" s="34"/>
      <c r="HA436" s="34"/>
      <c r="HB436" s="34"/>
      <c r="HC436" s="34"/>
      <c r="HD436" s="34"/>
      <c r="HE436" s="34"/>
      <c r="HF436" s="34"/>
      <c r="HG436" s="34"/>
      <c r="HH436" s="34"/>
      <c r="HI436" s="34"/>
      <c r="HJ436" s="34"/>
      <c r="HK436" s="34"/>
      <c r="HL436" s="34"/>
      <c r="HM436" s="34"/>
      <c r="HN436" s="34"/>
      <c r="HO436" s="34"/>
      <c r="HP436" s="34"/>
      <c r="HQ436" s="34"/>
      <c r="HR436" s="34"/>
      <c r="HS436" s="34"/>
      <c r="HT436" s="34"/>
      <c r="HU436" s="34"/>
      <c r="HV436" s="34"/>
      <c r="HW436" s="34"/>
      <c r="HX436" s="34"/>
      <c r="HY436" s="34"/>
      <c r="HZ436" s="34"/>
      <c r="IA436" s="34"/>
      <c r="IB436" s="34"/>
      <c r="IC436" s="34"/>
    </row>
    <row r="437" s="5" customFormat="1" ht="20.1" customHeight="1" spans="1:237">
      <c r="A437" s="28" t="str">
        <f>INVOICE!A446</f>
        <v>FBA15DHTFG2T-2</v>
      </c>
      <c r="B437" s="29" t="str">
        <f>INVOICE!B446</f>
        <v>整柜直送</v>
      </c>
      <c r="C437" s="30" t="str">
        <f>INVOICE!C446</f>
        <v>hair straightener</v>
      </c>
      <c r="D437" s="31" t="s">
        <v>498</v>
      </c>
      <c r="E437" s="30">
        <f>INVOICE!F446</f>
        <v>15</v>
      </c>
      <c r="F437" s="32">
        <v>1</v>
      </c>
      <c r="G437" s="33">
        <f t="shared" si="9"/>
        <v>13</v>
      </c>
      <c r="H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  <c r="EO437" s="34"/>
      <c r="EP437" s="34"/>
      <c r="EQ437" s="34"/>
      <c r="ER437" s="34"/>
      <c r="ES437" s="34"/>
      <c r="ET437" s="34"/>
      <c r="EU437" s="34"/>
      <c r="EV437" s="34"/>
      <c r="EW437" s="34"/>
      <c r="EX437" s="34"/>
      <c r="EY437" s="34"/>
      <c r="EZ437" s="34"/>
      <c r="FA437" s="34"/>
      <c r="FB437" s="34"/>
      <c r="FC437" s="34"/>
      <c r="FD437" s="34"/>
      <c r="FE437" s="34"/>
      <c r="FF437" s="34"/>
      <c r="FG437" s="34"/>
      <c r="FH437" s="34"/>
      <c r="FI437" s="34"/>
      <c r="FJ437" s="34"/>
      <c r="FK437" s="34"/>
      <c r="FL437" s="34"/>
      <c r="FM437" s="34"/>
      <c r="FN437" s="34"/>
      <c r="FO437" s="34"/>
      <c r="FP437" s="34"/>
      <c r="FQ437" s="34"/>
      <c r="FR437" s="34"/>
      <c r="FS437" s="34"/>
      <c r="FT437" s="34"/>
      <c r="FU437" s="34"/>
      <c r="FV437" s="34"/>
      <c r="FW437" s="34"/>
      <c r="FX437" s="34"/>
      <c r="FY437" s="34"/>
      <c r="FZ437" s="34"/>
      <c r="GA437" s="34"/>
      <c r="GB437" s="34"/>
      <c r="GC437" s="34"/>
      <c r="GD437" s="34"/>
      <c r="GE437" s="34"/>
      <c r="GF437" s="34"/>
      <c r="GG437" s="34"/>
      <c r="GH437" s="34"/>
      <c r="GI437" s="34"/>
      <c r="GJ437" s="34"/>
      <c r="GK437" s="34"/>
      <c r="GL437" s="34"/>
      <c r="GM437" s="34"/>
      <c r="GN437" s="34"/>
      <c r="GO437" s="34"/>
      <c r="GP437" s="34"/>
      <c r="GQ437" s="34"/>
      <c r="GR437" s="34"/>
      <c r="GS437" s="34"/>
      <c r="GT437" s="34"/>
      <c r="GU437" s="34"/>
      <c r="GV437" s="34"/>
      <c r="GW437" s="34"/>
      <c r="GX437" s="34"/>
      <c r="GY437" s="34"/>
      <c r="GZ437" s="34"/>
      <c r="HA437" s="34"/>
      <c r="HB437" s="34"/>
      <c r="HC437" s="34"/>
      <c r="HD437" s="34"/>
      <c r="HE437" s="34"/>
      <c r="HF437" s="34"/>
      <c r="HG437" s="34"/>
      <c r="HH437" s="34"/>
      <c r="HI437" s="34"/>
      <c r="HJ437" s="34"/>
      <c r="HK437" s="34"/>
      <c r="HL437" s="34"/>
      <c r="HM437" s="34"/>
      <c r="HN437" s="34"/>
      <c r="HO437" s="34"/>
      <c r="HP437" s="34"/>
      <c r="HQ437" s="34"/>
      <c r="HR437" s="34"/>
      <c r="HS437" s="34"/>
      <c r="HT437" s="34"/>
      <c r="HU437" s="34"/>
      <c r="HV437" s="34"/>
      <c r="HW437" s="34"/>
      <c r="HX437" s="34"/>
      <c r="HY437" s="34"/>
      <c r="HZ437" s="34"/>
      <c r="IA437" s="34"/>
      <c r="IB437" s="34"/>
      <c r="IC437" s="34"/>
    </row>
    <row r="438" s="5" customFormat="1" ht="20.1" customHeight="1" spans="1:237">
      <c r="A438" s="28" t="str">
        <f>INVOICE!A447</f>
        <v>FBA15DHTFG2T-3</v>
      </c>
      <c r="B438" s="29" t="str">
        <f>INVOICE!B447</f>
        <v>整柜直送</v>
      </c>
      <c r="C438" s="30" t="str">
        <f>INVOICE!C447</f>
        <v>hair straightener</v>
      </c>
      <c r="D438" s="31" t="s">
        <v>498</v>
      </c>
      <c r="E438" s="30">
        <f>INVOICE!F447</f>
        <v>15</v>
      </c>
      <c r="F438" s="32">
        <v>1</v>
      </c>
      <c r="G438" s="33">
        <f t="shared" si="9"/>
        <v>13</v>
      </c>
      <c r="H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  <c r="EB438" s="34"/>
      <c r="EC438" s="34"/>
      <c r="ED438" s="34"/>
      <c r="EE438" s="34"/>
      <c r="EF438" s="34"/>
      <c r="EG438" s="34"/>
      <c r="EH438" s="34"/>
      <c r="EI438" s="34"/>
      <c r="EJ438" s="34"/>
      <c r="EK438" s="34"/>
      <c r="EL438" s="34"/>
      <c r="EM438" s="34"/>
      <c r="EN438" s="34"/>
      <c r="EO438" s="34"/>
      <c r="EP438" s="34"/>
      <c r="EQ438" s="34"/>
      <c r="ER438" s="34"/>
      <c r="ES438" s="34"/>
      <c r="ET438" s="34"/>
      <c r="EU438" s="34"/>
      <c r="EV438" s="34"/>
      <c r="EW438" s="34"/>
      <c r="EX438" s="34"/>
      <c r="EY438" s="34"/>
      <c r="EZ438" s="34"/>
      <c r="FA438" s="34"/>
      <c r="FB438" s="34"/>
      <c r="FC438" s="34"/>
      <c r="FD438" s="34"/>
      <c r="FE438" s="34"/>
      <c r="FF438" s="34"/>
      <c r="FG438" s="34"/>
      <c r="FH438" s="34"/>
      <c r="FI438" s="34"/>
      <c r="FJ438" s="34"/>
      <c r="FK438" s="34"/>
      <c r="FL438" s="34"/>
      <c r="FM438" s="34"/>
      <c r="FN438" s="34"/>
      <c r="FO438" s="34"/>
      <c r="FP438" s="34"/>
      <c r="FQ438" s="34"/>
      <c r="FR438" s="34"/>
      <c r="FS438" s="34"/>
      <c r="FT438" s="34"/>
      <c r="FU438" s="34"/>
      <c r="FV438" s="34"/>
      <c r="FW438" s="34"/>
      <c r="FX438" s="34"/>
      <c r="FY438" s="34"/>
      <c r="FZ438" s="34"/>
      <c r="GA438" s="34"/>
      <c r="GB438" s="34"/>
      <c r="GC438" s="34"/>
      <c r="GD438" s="34"/>
      <c r="GE438" s="34"/>
      <c r="GF438" s="34"/>
      <c r="GG438" s="34"/>
      <c r="GH438" s="34"/>
      <c r="GI438" s="34"/>
      <c r="GJ438" s="34"/>
      <c r="GK438" s="34"/>
      <c r="GL438" s="34"/>
      <c r="GM438" s="34"/>
      <c r="GN438" s="34"/>
      <c r="GO438" s="34"/>
      <c r="GP438" s="34"/>
      <c r="GQ438" s="34"/>
      <c r="GR438" s="34"/>
      <c r="GS438" s="34"/>
      <c r="GT438" s="34"/>
      <c r="GU438" s="34"/>
      <c r="GV438" s="34"/>
      <c r="GW438" s="34"/>
      <c r="GX438" s="34"/>
      <c r="GY438" s="34"/>
      <c r="GZ438" s="34"/>
      <c r="HA438" s="34"/>
      <c r="HB438" s="34"/>
      <c r="HC438" s="34"/>
      <c r="HD438" s="34"/>
      <c r="HE438" s="34"/>
      <c r="HF438" s="34"/>
      <c r="HG438" s="34"/>
      <c r="HH438" s="34"/>
      <c r="HI438" s="34"/>
      <c r="HJ438" s="34"/>
      <c r="HK438" s="34"/>
      <c r="HL438" s="34"/>
      <c r="HM438" s="34"/>
      <c r="HN438" s="34"/>
      <c r="HO438" s="34"/>
      <c r="HP438" s="34"/>
      <c r="HQ438" s="34"/>
      <c r="HR438" s="34"/>
      <c r="HS438" s="34"/>
      <c r="HT438" s="34"/>
      <c r="HU438" s="34"/>
      <c r="HV438" s="34"/>
      <c r="HW438" s="34"/>
      <c r="HX438" s="34"/>
      <c r="HY438" s="34"/>
      <c r="HZ438" s="34"/>
      <c r="IA438" s="34"/>
      <c r="IB438" s="34"/>
      <c r="IC438" s="34"/>
    </row>
    <row r="439" s="5" customFormat="1" ht="20.1" customHeight="1" spans="1:237">
      <c r="A439" s="28" t="str">
        <f>INVOICE!A448</f>
        <v>FBA15DHTFG2T-4</v>
      </c>
      <c r="B439" s="29" t="str">
        <f>INVOICE!B448</f>
        <v>整柜直送</v>
      </c>
      <c r="C439" s="30" t="str">
        <f>INVOICE!C448</f>
        <v>hair straightener</v>
      </c>
      <c r="D439" s="31" t="s">
        <v>498</v>
      </c>
      <c r="E439" s="30">
        <f>INVOICE!F448</f>
        <v>15</v>
      </c>
      <c r="F439" s="32">
        <v>1</v>
      </c>
      <c r="G439" s="33">
        <f t="shared" si="9"/>
        <v>13</v>
      </c>
      <c r="H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  <c r="EB439" s="34"/>
      <c r="EC439" s="34"/>
      <c r="ED439" s="34"/>
      <c r="EE439" s="34"/>
      <c r="EF439" s="34"/>
      <c r="EG439" s="34"/>
      <c r="EH439" s="34"/>
      <c r="EI439" s="34"/>
      <c r="EJ439" s="34"/>
      <c r="EK439" s="34"/>
      <c r="EL439" s="34"/>
      <c r="EM439" s="34"/>
      <c r="EN439" s="34"/>
      <c r="EO439" s="34"/>
      <c r="EP439" s="34"/>
      <c r="EQ439" s="34"/>
      <c r="ER439" s="34"/>
      <c r="ES439" s="34"/>
      <c r="ET439" s="34"/>
      <c r="EU439" s="34"/>
      <c r="EV439" s="34"/>
      <c r="EW439" s="34"/>
      <c r="EX439" s="34"/>
      <c r="EY439" s="34"/>
      <c r="EZ439" s="34"/>
      <c r="FA439" s="34"/>
      <c r="FB439" s="34"/>
      <c r="FC439" s="34"/>
      <c r="FD439" s="34"/>
      <c r="FE439" s="34"/>
      <c r="FF439" s="34"/>
      <c r="FG439" s="34"/>
      <c r="FH439" s="34"/>
      <c r="FI439" s="34"/>
      <c r="FJ439" s="34"/>
      <c r="FK439" s="34"/>
      <c r="FL439" s="34"/>
      <c r="FM439" s="34"/>
      <c r="FN439" s="34"/>
      <c r="FO439" s="34"/>
      <c r="FP439" s="34"/>
      <c r="FQ439" s="34"/>
      <c r="FR439" s="34"/>
      <c r="FS439" s="34"/>
      <c r="FT439" s="34"/>
      <c r="FU439" s="34"/>
      <c r="FV439" s="34"/>
      <c r="FW439" s="34"/>
      <c r="FX439" s="34"/>
      <c r="FY439" s="34"/>
      <c r="FZ439" s="34"/>
      <c r="GA439" s="34"/>
      <c r="GB439" s="34"/>
      <c r="GC439" s="34"/>
      <c r="GD439" s="34"/>
      <c r="GE439" s="34"/>
      <c r="GF439" s="34"/>
      <c r="GG439" s="34"/>
      <c r="GH439" s="34"/>
      <c r="GI439" s="34"/>
      <c r="GJ439" s="34"/>
      <c r="GK439" s="34"/>
      <c r="GL439" s="34"/>
      <c r="GM439" s="34"/>
      <c r="GN439" s="34"/>
      <c r="GO439" s="34"/>
      <c r="GP439" s="34"/>
      <c r="GQ439" s="34"/>
      <c r="GR439" s="34"/>
      <c r="GS439" s="34"/>
      <c r="GT439" s="34"/>
      <c r="GU439" s="34"/>
      <c r="GV439" s="34"/>
      <c r="GW439" s="34"/>
      <c r="GX439" s="34"/>
      <c r="GY439" s="34"/>
      <c r="GZ439" s="34"/>
      <c r="HA439" s="34"/>
      <c r="HB439" s="34"/>
      <c r="HC439" s="34"/>
      <c r="HD439" s="34"/>
      <c r="HE439" s="34"/>
      <c r="HF439" s="34"/>
      <c r="HG439" s="34"/>
      <c r="HH439" s="34"/>
      <c r="HI439" s="34"/>
      <c r="HJ439" s="34"/>
      <c r="HK439" s="34"/>
      <c r="HL439" s="34"/>
      <c r="HM439" s="34"/>
      <c r="HN439" s="34"/>
      <c r="HO439" s="34"/>
      <c r="HP439" s="34"/>
      <c r="HQ439" s="34"/>
      <c r="HR439" s="34"/>
      <c r="HS439" s="34"/>
      <c r="HT439" s="34"/>
      <c r="HU439" s="34"/>
      <c r="HV439" s="34"/>
      <c r="HW439" s="34"/>
      <c r="HX439" s="34"/>
      <c r="HY439" s="34"/>
      <c r="HZ439" s="34"/>
      <c r="IA439" s="34"/>
      <c r="IB439" s="34"/>
      <c r="IC439" s="34"/>
    </row>
    <row r="440" s="5" customFormat="1" ht="20.1" customHeight="1" spans="1:237">
      <c r="A440" s="28" t="str">
        <f>INVOICE!A449</f>
        <v>FBA15DHTFG2T-5</v>
      </c>
      <c r="B440" s="29" t="str">
        <f>INVOICE!B449</f>
        <v>整柜直送</v>
      </c>
      <c r="C440" s="30" t="str">
        <f>INVOICE!C449</f>
        <v>hair straightener</v>
      </c>
      <c r="D440" s="31" t="s">
        <v>498</v>
      </c>
      <c r="E440" s="30">
        <f>INVOICE!F449</f>
        <v>15</v>
      </c>
      <c r="F440" s="32">
        <v>1</v>
      </c>
      <c r="G440" s="33">
        <f t="shared" si="9"/>
        <v>13</v>
      </c>
      <c r="H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  <c r="EB440" s="34"/>
      <c r="EC440" s="34"/>
      <c r="ED440" s="34"/>
      <c r="EE440" s="34"/>
      <c r="EF440" s="34"/>
      <c r="EG440" s="34"/>
      <c r="EH440" s="34"/>
      <c r="EI440" s="34"/>
      <c r="EJ440" s="34"/>
      <c r="EK440" s="34"/>
      <c r="EL440" s="34"/>
      <c r="EM440" s="34"/>
      <c r="EN440" s="34"/>
      <c r="EO440" s="34"/>
      <c r="EP440" s="34"/>
      <c r="EQ440" s="34"/>
      <c r="ER440" s="34"/>
      <c r="ES440" s="34"/>
      <c r="ET440" s="34"/>
      <c r="EU440" s="34"/>
      <c r="EV440" s="34"/>
      <c r="EW440" s="34"/>
      <c r="EX440" s="34"/>
      <c r="EY440" s="34"/>
      <c r="EZ440" s="34"/>
      <c r="FA440" s="34"/>
      <c r="FB440" s="34"/>
      <c r="FC440" s="34"/>
      <c r="FD440" s="34"/>
      <c r="FE440" s="34"/>
      <c r="FF440" s="34"/>
      <c r="FG440" s="34"/>
      <c r="FH440" s="34"/>
      <c r="FI440" s="34"/>
      <c r="FJ440" s="34"/>
      <c r="FK440" s="34"/>
      <c r="FL440" s="34"/>
      <c r="FM440" s="34"/>
      <c r="FN440" s="34"/>
      <c r="FO440" s="34"/>
      <c r="FP440" s="34"/>
      <c r="FQ440" s="34"/>
      <c r="FR440" s="34"/>
      <c r="FS440" s="34"/>
      <c r="FT440" s="34"/>
      <c r="FU440" s="34"/>
      <c r="FV440" s="34"/>
      <c r="FW440" s="34"/>
      <c r="FX440" s="34"/>
      <c r="FY440" s="34"/>
      <c r="FZ440" s="34"/>
      <c r="GA440" s="34"/>
      <c r="GB440" s="34"/>
      <c r="GC440" s="34"/>
      <c r="GD440" s="34"/>
      <c r="GE440" s="34"/>
      <c r="GF440" s="34"/>
      <c r="GG440" s="34"/>
      <c r="GH440" s="34"/>
      <c r="GI440" s="34"/>
      <c r="GJ440" s="34"/>
      <c r="GK440" s="34"/>
      <c r="GL440" s="34"/>
      <c r="GM440" s="34"/>
      <c r="GN440" s="34"/>
      <c r="GO440" s="34"/>
      <c r="GP440" s="34"/>
      <c r="GQ440" s="34"/>
      <c r="GR440" s="34"/>
      <c r="GS440" s="34"/>
      <c r="GT440" s="34"/>
      <c r="GU440" s="34"/>
      <c r="GV440" s="34"/>
      <c r="GW440" s="34"/>
      <c r="GX440" s="34"/>
      <c r="GY440" s="34"/>
      <c r="GZ440" s="34"/>
      <c r="HA440" s="34"/>
      <c r="HB440" s="34"/>
      <c r="HC440" s="34"/>
      <c r="HD440" s="34"/>
      <c r="HE440" s="34"/>
      <c r="HF440" s="34"/>
      <c r="HG440" s="34"/>
      <c r="HH440" s="34"/>
      <c r="HI440" s="34"/>
      <c r="HJ440" s="34"/>
      <c r="HK440" s="34"/>
      <c r="HL440" s="34"/>
      <c r="HM440" s="34"/>
      <c r="HN440" s="34"/>
      <c r="HO440" s="34"/>
      <c r="HP440" s="34"/>
      <c r="HQ440" s="34"/>
      <c r="HR440" s="34"/>
      <c r="HS440" s="34"/>
      <c r="HT440" s="34"/>
      <c r="HU440" s="34"/>
      <c r="HV440" s="34"/>
      <c r="HW440" s="34"/>
      <c r="HX440" s="34"/>
      <c r="HY440" s="34"/>
      <c r="HZ440" s="34"/>
      <c r="IA440" s="34"/>
      <c r="IB440" s="34"/>
      <c r="IC440" s="34"/>
    </row>
    <row r="441" s="5" customFormat="1" ht="20.1" customHeight="1" spans="1:237">
      <c r="A441" s="28" t="str">
        <f>INVOICE!A450</f>
        <v>FBA15DHTFG2T-6</v>
      </c>
      <c r="B441" s="29" t="str">
        <f>INVOICE!B450</f>
        <v>整柜直送</v>
      </c>
      <c r="C441" s="30" t="str">
        <f>INVOICE!C450</f>
        <v>hair straightener</v>
      </c>
      <c r="D441" s="31" t="s">
        <v>498</v>
      </c>
      <c r="E441" s="30">
        <f>INVOICE!F450</f>
        <v>15</v>
      </c>
      <c r="F441" s="32">
        <v>1</v>
      </c>
      <c r="G441" s="33">
        <f t="shared" si="9"/>
        <v>13</v>
      </c>
      <c r="H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  <c r="EB441" s="34"/>
      <c r="EC441" s="34"/>
      <c r="ED441" s="34"/>
      <c r="EE441" s="34"/>
      <c r="EF441" s="34"/>
      <c r="EG441" s="34"/>
      <c r="EH441" s="34"/>
      <c r="EI441" s="34"/>
      <c r="EJ441" s="34"/>
      <c r="EK441" s="34"/>
      <c r="EL441" s="34"/>
      <c r="EM441" s="34"/>
      <c r="EN441" s="34"/>
      <c r="EO441" s="34"/>
      <c r="EP441" s="34"/>
      <c r="EQ441" s="34"/>
      <c r="ER441" s="34"/>
      <c r="ES441" s="34"/>
      <c r="ET441" s="34"/>
      <c r="EU441" s="34"/>
      <c r="EV441" s="34"/>
      <c r="EW441" s="34"/>
      <c r="EX441" s="34"/>
      <c r="EY441" s="34"/>
      <c r="EZ441" s="34"/>
      <c r="FA441" s="34"/>
      <c r="FB441" s="34"/>
      <c r="FC441" s="34"/>
      <c r="FD441" s="34"/>
      <c r="FE441" s="34"/>
      <c r="FF441" s="34"/>
      <c r="FG441" s="34"/>
      <c r="FH441" s="34"/>
      <c r="FI441" s="34"/>
      <c r="FJ441" s="34"/>
      <c r="FK441" s="34"/>
      <c r="FL441" s="34"/>
      <c r="FM441" s="34"/>
      <c r="FN441" s="34"/>
      <c r="FO441" s="34"/>
      <c r="FP441" s="34"/>
      <c r="FQ441" s="34"/>
      <c r="FR441" s="34"/>
      <c r="FS441" s="34"/>
      <c r="FT441" s="34"/>
      <c r="FU441" s="34"/>
      <c r="FV441" s="34"/>
      <c r="FW441" s="34"/>
      <c r="FX441" s="34"/>
      <c r="FY441" s="34"/>
      <c r="FZ441" s="34"/>
      <c r="GA441" s="34"/>
      <c r="GB441" s="34"/>
      <c r="GC441" s="34"/>
      <c r="GD441" s="34"/>
      <c r="GE441" s="34"/>
      <c r="GF441" s="34"/>
      <c r="GG441" s="34"/>
      <c r="GH441" s="34"/>
      <c r="GI441" s="34"/>
      <c r="GJ441" s="34"/>
      <c r="GK441" s="34"/>
      <c r="GL441" s="34"/>
      <c r="GM441" s="34"/>
      <c r="GN441" s="34"/>
      <c r="GO441" s="34"/>
      <c r="GP441" s="34"/>
      <c r="GQ441" s="34"/>
      <c r="GR441" s="34"/>
      <c r="GS441" s="34"/>
      <c r="GT441" s="34"/>
      <c r="GU441" s="34"/>
      <c r="GV441" s="34"/>
      <c r="GW441" s="34"/>
      <c r="GX441" s="34"/>
      <c r="GY441" s="34"/>
      <c r="GZ441" s="34"/>
      <c r="HA441" s="34"/>
      <c r="HB441" s="34"/>
      <c r="HC441" s="34"/>
      <c r="HD441" s="34"/>
      <c r="HE441" s="34"/>
      <c r="HF441" s="34"/>
      <c r="HG441" s="34"/>
      <c r="HH441" s="34"/>
      <c r="HI441" s="34"/>
      <c r="HJ441" s="34"/>
      <c r="HK441" s="34"/>
      <c r="HL441" s="34"/>
      <c r="HM441" s="34"/>
      <c r="HN441" s="34"/>
      <c r="HO441" s="34"/>
      <c r="HP441" s="34"/>
      <c r="HQ441" s="34"/>
      <c r="HR441" s="34"/>
      <c r="HS441" s="34"/>
      <c r="HT441" s="34"/>
      <c r="HU441" s="34"/>
      <c r="HV441" s="34"/>
      <c r="HW441" s="34"/>
      <c r="HX441" s="34"/>
      <c r="HY441" s="34"/>
      <c r="HZ441" s="34"/>
      <c r="IA441" s="34"/>
      <c r="IB441" s="34"/>
      <c r="IC441" s="34"/>
    </row>
    <row r="442" s="2" customFormat="1" spans="1:7">
      <c r="A442" s="35" t="s">
        <v>499</v>
      </c>
      <c r="B442" s="36"/>
      <c r="C442" s="37"/>
      <c r="D442" s="37"/>
      <c r="E442" s="36">
        <f t="shared" ref="E442:G442" si="10">SUM(E6:E441)</f>
        <v>2468</v>
      </c>
      <c r="F442" s="36">
        <f t="shared" si="10"/>
        <v>436</v>
      </c>
      <c r="G442" s="36">
        <f t="shared" si="10"/>
        <v>8733.59558823538</v>
      </c>
    </row>
    <row r="443" s="2" customFormat="1" spans="2:7">
      <c r="B443" s="6"/>
      <c r="C443" s="7"/>
      <c r="D443" s="7"/>
      <c r="E443" s="8"/>
      <c r="F443" s="8"/>
      <c r="G443" s="38"/>
    </row>
    <row r="444" s="2" customFormat="1" spans="2:7">
      <c r="B444" s="6"/>
      <c r="C444" s="7"/>
      <c r="D444" s="7"/>
      <c r="E444" s="8"/>
      <c r="F444" s="8"/>
      <c r="G444" s="38"/>
    </row>
    <row r="445" s="2" customFormat="1" spans="2:7">
      <c r="B445" s="6"/>
      <c r="C445" s="39" t="s">
        <v>480</v>
      </c>
      <c r="D445" s="7"/>
      <c r="E445" s="8"/>
      <c r="F445" s="8"/>
      <c r="G445" s="38"/>
    </row>
    <row r="446" s="2" customFormat="1" spans="2:7">
      <c r="B446" s="6"/>
      <c r="C446" s="39"/>
      <c r="D446"/>
      <c r="E446" s="8"/>
      <c r="F446" s="8"/>
      <c r="G446" s="38"/>
    </row>
    <row r="447" s="2" customFormat="1" spans="2:7">
      <c r="B447" s="6"/>
      <c r="C447" s="39"/>
      <c r="D447" s="7"/>
      <c r="E447" s="8"/>
      <c r="F447" s="8"/>
      <c r="G447" s="38"/>
    </row>
    <row r="448" s="2" customFormat="1" spans="2:7">
      <c r="B448" s="6"/>
      <c r="C448" s="39"/>
      <c r="D448" s="7"/>
      <c r="E448" s="8"/>
      <c r="F448" s="8"/>
      <c r="G448" s="38"/>
    </row>
    <row r="449" s="2" customFormat="1" spans="2:7">
      <c r="B449" s="6"/>
      <c r="C449" s="7"/>
      <c r="D449" s="7"/>
      <c r="E449" s="8"/>
      <c r="F449" s="8"/>
      <c r="G449" s="38"/>
    </row>
  </sheetData>
  <mergeCells count="5">
    <mergeCell ref="A1:G1"/>
    <mergeCell ref="A2:G2"/>
    <mergeCell ref="A3:G3"/>
    <mergeCell ref="A4:G4"/>
    <mergeCell ref="C445:C44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INVOICE</vt:lpstr>
      <vt:lpstr>PL</vt:lpstr>
      <vt:lpstr>Sheet3</vt:lpstr>
      <vt:lpstr>Sheet4</vt:lpstr>
      <vt:lpstr>导出模板说明&lt;INVOICE&gt;</vt:lpstr>
      <vt:lpstr>导出模板说明&lt;PL&gt;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cp:revision>1</cp:revision>
  <dcterms:created xsi:type="dcterms:W3CDTF">2006-09-13T11:21:00Z</dcterms:created>
  <cp:lastPrinted>2015-07-01T14:10:00Z</cp:lastPrinted>
  <dcterms:modified xsi:type="dcterms:W3CDTF">2021-06-25T14:16:06Z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eadingLayout">
    <vt:bool>true</vt:bool>
  </property>
  <property fmtid="{D5CDD505-2E9C-101B-9397-08002B2CF9AE}" pid="4" name="ICV">
    <vt:lpwstr>3C024C8DF18A4BB4B9F3054FA65753F0</vt:lpwstr>
  </property>
</Properties>
</file>