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tabRatio="787" activeTab="3"/>
  </bookViews>
  <sheets>
    <sheet name="中文版" sheetId="4" r:id="rId1"/>
    <sheet name="INVOICE" sheetId="1" r:id="rId2"/>
    <sheet name="导出模板说明（INVOICE）" sheetId="5" r:id="rId3"/>
    <sheet name="PACKING LIST" sheetId="2" r:id="rId4"/>
    <sheet name="导出模板说明（PACKING LIST）" sheetId="6" r:id="rId5"/>
  </sheets>
  <definedNames>
    <definedName name="_xlnm._FilterDatabase" localSheetId="1" hidden="1">INVOICE!#REF!</definedName>
    <definedName name="_xlnm._FilterDatabase" localSheetId="3" hidden="1">'PACKING LIST'!$A$9:$F$9</definedName>
    <definedName name="_xlnm._FilterDatabase" localSheetId="0" hidden="1">中文版!#REF!</definedName>
  </definedNames>
  <calcPr calcId="144525"/>
</workbook>
</file>

<file path=xl/sharedStrings.xml><?xml version="1.0" encoding="utf-8"?>
<sst xmlns="http://schemas.openxmlformats.org/spreadsheetml/2006/main" count="276" uniqueCount="134">
  <si>
    <t>报关方式</t>
  </si>
  <si>
    <t>运单号</t>
  </si>
  <si>
    <t>中文品名</t>
  </si>
  <si>
    <t>英文品名</t>
  </si>
  <si>
    <t>海关编码</t>
  </si>
  <si>
    <t>清关HSCODE</t>
  </si>
  <si>
    <t>税率</t>
  </si>
  <si>
    <t>加征条例</t>
  </si>
  <si>
    <t>豁免条例</t>
  </si>
  <si>
    <t>是否指定</t>
  </si>
  <si>
    <t>税金</t>
  </si>
  <si>
    <t>材质（中文）</t>
  </si>
  <si>
    <t>材质（英文）</t>
  </si>
  <si>
    <t>品牌</t>
  </si>
  <si>
    <t>品牌类型</t>
  </si>
  <si>
    <t>型号</t>
  </si>
  <si>
    <t>用途</t>
  </si>
  <si>
    <t>总箱数</t>
  </si>
  <si>
    <t>总净重</t>
  </si>
  <si>
    <t>总毛重</t>
  </si>
  <si>
    <t>产品总个数</t>
  </si>
  <si>
    <t>单价</t>
  </si>
  <si>
    <t>总价</t>
  </si>
  <si>
    <t>之前走过的单价</t>
  </si>
  <si>
    <t>之前走过的总价</t>
  </si>
  <si>
    <t>总体积
CBM</t>
  </si>
  <si>
    <t>图片</t>
  </si>
  <si>
    <t>产品在平台链接</t>
  </si>
  <si>
    <t>买单</t>
  </si>
  <si>
    <t>D2104085353</t>
  </si>
  <si>
    <t>单行手表盒（火烧黑）</t>
  </si>
  <si>
    <t>DISPLAY BOX</t>
  </si>
  <si>
    <t>4420.90.2000</t>
  </si>
  <si>
    <t>4420.10.0000</t>
  </si>
  <si>
    <t>/</t>
  </si>
  <si>
    <t>否</t>
  </si>
  <si>
    <t>木+玻璃</t>
  </si>
  <si>
    <r>
      <rPr>
        <sz val="10"/>
        <color rgb="FF000000"/>
        <rFont val="微软雅黑"/>
        <charset val="134"/>
      </rPr>
      <t>WOOD+GLASS</t>
    </r>
    <r>
      <rPr>
        <sz val="10"/>
        <color rgb="FF000000"/>
        <rFont val="微软雅黑"/>
        <charset val="134"/>
      </rPr>
      <t xml:space="preserve"> </t>
    </r>
  </si>
  <si>
    <t>SRIWATANA</t>
  </si>
  <si>
    <t>境内自主</t>
  </si>
  <si>
    <t>摆放物品</t>
  </si>
  <si>
    <t>双层手表盒/单层眼镜盒</t>
  </si>
  <si>
    <t>101170006等</t>
  </si>
  <si>
    <t>挂钩浴室置物架（黑色）</t>
  </si>
  <si>
    <t>METAL DISPLAY RACK</t>
  </si>
  <si>
    <t>8302.50.0000</t>
  </si>
  <si>
    <t>7323.93.0080</t>
  </si>
  <si>
    <t>铁</t>
  </si>
  <si>
    <t>metal</t>
  </si>
  <si>
    <t>U形三件套（火烧黑）</t>
  </si>
  <si>
    <t>DISPLAY FRAME</t>
  </si>
  <si>
    <t>9403.60.8081</t>
  </si>
  <si>
    <t>木+铁</t>
  </si>
  <si>
    <t>wood+metal</t>
  </si>
  <si>
    <t>Love-KANKEI</t>
  </si>
  <si>
    <t>L形墙角架/麻绳信件架</t>
  </si>
  <si>
    <t>100000025等</t>
  </si>
  <si>
    <t>D2104079518+D2104079524+D2104079532+D2104079538</t>
  </si>
  <si>
    <t>狗垫</t>
  </si>
  <si>
    <t>Pet dog mat</t>
  </si>
  <si>
    <t>3918.90.9000</t>
  </si>
  <si>
    <t>6307.90.7500</t>
  </si>
  <si>
    <t>聚酯纤维</t>
  </si>
  <si>
    <t>Polyester</t>
  </si>
  <si>
    <t>无</t>
  </si>
  <si>
    <t>无品牌</t>
  </si>
  <si>
    <t>宠物用品</t>
  </si>
  <si>
    <t>YUEMAINTERNATIONALTRADELIMITED</t>
  </si>
  <si>
    <t>INVOICENO.:</t>
  </si>
  <si>
    <t>CommercialInvoice</t>
  </si>
  <si>
    <t>INVOICEDATE:</t>
  </si>
  <si>
    <t>S/CNO.:</t>
  </si>
  <si>
    <t>Thesellers:</t>
  </si>
  <si>
    <t>Thebuyers：</t>
  </si>
  <si>
    <t>ADIINTERNATIONALTRADECOMPANY</t>
  </si>
  <si>
    <t>Address:：</t>
  </si>
  <si>
    <t>ROOM603,6/F,HANGPONTCOMMERCIALBUILDING,
31TONKINSTREET,CHEUNGSHAWAN,KOWLOON,HONGKONG</t>
  </si>
  <si>
    <t xml:space="preserve">
1449WINDUSTRIALPARKST,COVINACA91722
626-620-6580/import@uqishippinginc.com</t>
  </si>
  <si>
    <t>TEL：</t>
  </si>
  <si>
    <t>23021387/60/80/82</t>
  </si>
  <si>
    <t>626-620-6580</t>
  </si>
  <si>
    <t>FROM:</t>
  </si>
  <si>
    <t>SHENZHEN,CHINA</t>
  </si>
  <si>
    <t>TO:</t>
  </si>
  <si>
    <t>US</t>
  </si>
  <si>
    <t>TermsofPayment:</t>
  </si>
  <si>
    <t>T/T</t>
  </si>
  <si>
    <t>Shippingterm:</t>
  </si>
  <si>
    <t>HScode</t>
  </si>
  <si>
    <t>Description</t>
  </si>
  <si>
    <t>purpose</t>
  </si>
  <si>
    <t>Material</t>
  </si>
  <si>
    <t>Qty(PCS)</t>
  </si>
  <si>
    <t>UnitValue</t>
  </si>
  <si>
    <t>TotalValue</t>
  </si>
  <si>
    <t>Ornament</t>
  </si>
  <si>
    <t>Pet supplies</t>
  </si>
  <si>
    <t>TOTAL</t>
  </si>
  <si>
    <t>备注：CommercialInvoice里面涂黄色的HSCODE是客户指定用来清关的，都是之前我们清关用过的HSCODE，
如果贵司认为是与产品不符的，需要改动HSCODE，会发生税率的变动，
请提前告知我们，我们需要提前与客人沟通。</t>
  </si>
  <si>
    <t>&lt;订舱编号&gt;</t>
  </si>
  <si>
    <t>&lt;制单日期&gt;</t>
  </si>
  <si>
    <t>&lt;发货公司&gt;</t>
  </si>
  <si>
    <t>&lt;收货公司&gt;</t>
  </si>
  <si>
    <t>&lt;发货地址&gt;</t>
  </si>
  <si>
    <t>&lt;收货地址&gt;</t>
  </si>
  <si>
    <t>&lt;发货电话&gt;</t>
  </si>
  <si>
    <t>&lt;收货电话&gt;</t>
  </si>
  <si>
    <t>&lt;发货国家&gt;</t>
  </si>
  <si>
    <t>&lt;收货国家&gt;</t>
  </si>
  <si>
    <t>&lt;清关海关编码&gt;</t>
  </si>
  <si>
    <t>&lt;英文品名&gt;</t>
  </si>
  <si>
    <t>&lt;用途&gt;</t>
  </si>
  <si>
    <t>&lt;英文材质&gt;</t>
  </si>
  <si>
    <t>&lt;总数量&gt;</t>
  </si>
  <si>
    <t>&lt;单价&gt;</t>
  </si>
  <si>
    <t>&lt;总价&gt;</t>
  </si>
  <si>
    <t>D2104013</t>
  </si>
  <si>
    <t>PackingList</t>
  </si>
  <si>
    <t>1449WINDUSTRIALPARKST,COVINACA91722
626-620-6580/import@uqishippinginc.com</t>
  </si>
  <si>
    <t>ContainerNO.:</t>
  </si>
  <si>
    <t>EGHU9290881</t>
  </si>
  <si>
    <t>DESCRIPTIONSOFGOODS</t>
  </si>
  <si>
    <t>CTNS</t>
  </si>
  <si>
    <t>QUANTITIES</t>
  </si>
  <si>
    <t>TOTALNETWT</t>
  </si>
  <si>
    <t>TOTALGROSSWT</t>
  </si>
  <si>
    <t>MEASUREMENT</t>
  </si>
  <si>
    <t>&lt;箱封号&gt;</t>
  </si>
  <si>
    <r>
      <t>&lt;</t>
    </r>
    <r>
      <rPr>
        <sz val="12"/>
        <color theme="1"/>
        <rFont val="宋体"/>
        <charset val="134"/>
      </rPr>
      <t>英文品名</t>
    </r>
    <r>
      <rPr>
        <sz val="12"/>
        <color theme="1"/>
        <rFont val="Calibri"/>
        <charset val="134"/>
      </rPr>
      <t>&gt;</t>
    </r>
  </si>
  <si>
    <r>
      <t>&lt;</t>
    </r>
    <r>
      <rPr>
        <sz val="12"/>
        <color theme="1"/>
        <rFont val="宋体"/>
        <charset val="134"/>
      </rPr>
      <t>总件数</t>
    </r>
    <r>
      <rPr>
        <sz val="12"/>
        <color theme="1"/>
        <rFont val="Calibri"/>
        <charset val="134"/>
      </rPr>
      <t>&gt;</t>
    </r>
  </si>
  <si>
    <r>
      <t>&lt;</t>
    </r>
    <r>
      <rPr>
        <sz val="12"/>
        <color theme="1"/>
        <rFont val="宋体"/>
        <charset val="134"/>
      </rPr>
      <t>总数量</t>
    </r>
    <r>
      <rPr>
        <sz val="12"/>
        <color theme="1"/>
        <rFont val="Calibri"/>
        <charset val="134"/>
      </rPr>
      <t>&gt;</t>
    </r>
  </si>
  <si>
    <r>
      <t>&lt;</t>
    </r>
    <r>
      <rPr>
        <sz val="12"/>
        <color theme="1"/>
        <rFont val="宋体"/>
        <charset val="134"/>
      </rPr>
      <t>总净重</t>
    </r>
    <r>
      <rPr>
        <sz val="12"/>
        <color theme="1"/>
        <rFont val="Calibri"/>
        <charset val="134"/>
      </rPr>
      <t>&gt;</t>
    </r>
  </si>
  <si>
    <r>
      <t>&lt;</t>
    </r>
    <r>
      <rPr>
        <sz val="12"/>
        <color theme="1"/>
        <rFont val="宋体"/>
        <charset val="134"/>
      </rPr>
      <t>总毛重</t>
    </r>
    <r>
      <rPr>
        <sz val="12"/>
        <color theme="1"/>
        <rFont val="Calibri"/>
        <charset val="134"/>
      </rPr>
      <t>&gt;</t>
    </r>
  </si>
  <si>
    <r>
      <t>&lt;</t>
    </r>
    <r>
      <rPr>
        <sz val="12"/>
        <color theme="1"/>
        <rFont val="宋体"/>
        <charset val="134"/>
      </rPr>
      <t>总体积</t>
    </r>
    <r>
      <rPr>
        <sz val="12"/>
        <color theme="1"/>
        <rFont val="Calibri"/>
        <charset val="134"/>
      </rPr>
      <t>&gt;</t>
    </r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</si>
</sst>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[$-F800]dddd\,\ mmmm\ dd\,\ yyyy"/>
    <numFmt numFmtId="178" formatCode="yyyy/m/d;@"/>
    <numFmt numFmtId="179" formatCode="0.000_);[Red]\(0.000\)"/>
    <numFmt numFmtId="180" formatCode="0.00_);[Red]\(0.00\)"/>
    <numFmt numFmtId="181" formatCode="m/d;@"/>
    <numFmt numFmtId="182" formatCode="0.00_);\(0.00\)"/>
    <numFmt numFmtId="183" formatCode="[$EUR]\ #,##0.00_);[Red]\([$EUR]\ #,##0.00\)"/>
    <numFmt numFmtId="184" formatCode="[DBNum2][$RMB]General;[Red][DBNum2][$RMB]General"/>
    <numFmt numFmtId="185" formatCode="0.0_ "/>
    <numFmt numFmtId="186" formatCode="0.00;[Red]0.00"/>
  </numFmts>
  <fonts count="78">
    <font>
      <sz val="11"/>
      <color indexed="8"/>
      <name val="宋体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sz val="14"/>
      <color theme="1"/>
      <name val="Calibri"/>
      <charset val="134"/>
    </font>
    <font>
      <b/>
      <sz val="16"/>
      <color rgb="FFFF0000"/>
      <name val="微软雅黑"/>
      <charset val="134"/>
    </font>
    <font>
      <b/>
      <sz val="12"/>
      <color theme="1"/>
      <name val="微软雅黑"/>
      <charset val="134"/>
    </font>
    <font>
      <sz val="12"/>
      <color rgb="FF361BFD"/>
      <name val="微软雅黑"/>
      <charset val="134"/>
    </font>
    <font>
      <b/>
      <sz val="14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sz val="11"/>
      <color rgb="FF361BFD"/>
      <name val="微软雅黑"/>
      <charset val="134"/>
    </font>
    <font>
      <sz val="12"/>
      <color theme="1"/>
      <name val="微软雅黑"/>
      <charset val="134"/>
    </font>
    <font>
      <b/>
      <sz val="12"/>
      <name val="Calibri"/>
      <charset val="134"/>
    </font>
    <font>
      <b/>
      <sz val="12"/>
      <color indexed="8"/>
      <name val="Calibri"/>
      <charset val="134"/>
    </font>
    <font>
      <sz val="12"/>
      <color theme="1"/>
      <name val="Calibri"/>
      <charset val="134"/>
    </font>
    <font>
      <sz val="10"/>
      <color indexed="8"/>
      <name val="微软雅黑"/>
      <charset val="134"/>
    </font>
    <font>
      <b/>
      <sz val="10"/>
      <color indexed="8"/>
      <name val="微软雅黑"/>
      <charset val="134"/>
    </font>
    <font>
      <sz val="14"/>
      <name val="Arial"/>
      <charset val="134"/>
    </font>
    <font>
      <sz val="10"/>
      <name val="微软雅黑"/>
      <charset val="134"/>
    </font>
    <font>
      <b/>
      <sz val="14"/>
      <name val="Arial"/>
      <charset val="134"/>
    </font>
    <font>
      <b/>
      <sz val="18"/>
      <color rgb="FFFF0000"/>
      <name val="微软雅黑"/>
      <charset val="134"/>
    </font>
    <font>
      <b/>
      <sz val="18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4"/>
      <color indexed="8"/>
      <name val="微软雅黑"/>
      <charset val="134"/>
    </font>
    <font>
      <b/>
      <sz val="8"/>
      <color theme="1"/>
      <name val="微软雅黑"/>
      <charset val="134"/>
    </font>
    <font>
      <sz val="10"/>
      <color theme="1"/>
      <name val="微软雅黑"/>
      <charset val="134"/>
    </font>
    <font>
      <sz val="8"/>
      <name val="微软雅黑"/>
      <charset val="134"/>
    </font>
    <font>
      <sz val="12"/>
      <color indexed="8"/>
      <name val="微软雅黑"/>
      <charset val="134"/>
    </font>
    <font>
      <b/>
      <sz val="12"/>
      <name val="微软雅黑"/>
      <charset val="134"/>
    </font>
    <font>
      <sz val="12"/>
      <name val="Arial"/>
      <charset val="134"/>
    </font>
    <font>
      <sz val="9"/>
      <name val="微软雅黑"/>
      <charset val="134"/>
    </font>
    <font>
      <b/>
      <sz val="8"/>
      <name val="微软雅黑"/>
      <charset val="134"/>
    </font>
    <font>
      <b/>
      <sz val="9"/>
      <name val="微软雅黑"/>
      <charset val="134"/>
    </font>
    <font>
      <sz val="10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</font>
    <font>
      <sz val="11"/>
      <color indexed="9"/>
      <name val="宋体"/>
      <charset val="134"/>
    </font>
    <font>
      <b/>
      <sz val="13"/>
      <color theme="3"/>
      <name val="宋体"/>
      <charset val="134"/>
    </font>
    <font>
      <sz val="11"/>
      <color rgb="FF9C65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b/>
      <sz val="11"/>
      <color rgb="FF3F3F3F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7070223090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9" tint="0.7997070223090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70702230903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7" tint="0.79970702230903"/>
        <bgColor indexed="64"/>
      </patternFill>
    </fill>
    <fill>
      <patternFill patternType="solid">
        <fgColor theme="8" tint="0.79970702230903"/>
        <bgColor indexed="64"/>
      </patternFill>
    </fill>
    <fill>
      <patternFill patternType="solid">
        <fgColor theme="6" tint="0.79970702230903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731437116611"/>
      </bottom>
      <diagonal/>
    </border>
  </borders>
  <cellStyleXfs count="708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44" fontId="38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16" applyNumberFormat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8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38" fillId="33" borderId="22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69" fillId="10" borderId="2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0" fillId="10" borderId="16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8" fillId="9" borderId="17" applyNumberForma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5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177" fontId="38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38" fillId="0" borderId="0"/>
    <xf numFmtId="0" fontId="0" fillId="37" borderId="0" applyNumberFormat="0" applyBorder="0" applyAlignment="0" applyProtection="0">
      <alignment vertical="center"/>
    </xf>
    <xf numFmtId="177" fontId="38" fillId="0" borderId="0">
      <alignment vertical="center"/>
    </xf>
    <xf numFmtId="0" fontId="0" fillId="37" borderId="0" applyNumberFormat="0" applyBorder="0" applyAlignment="0" applyProtection="0">
      <alignment vertical="center"/>
    </xf>
    <xf numFmtId="177" fontId="38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177" fontId="38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39" fillId="0" borderId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3" fillId="42" borderId="16" applyNumberFormat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55" borderId="0" applyNumberFormat="0" applyBorder="0" applyAlignment="0" applyProtection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3" fillId="42" borderId="16" applyNumberFormat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73" fillId="42" borderId="16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4" fillId="0" borderId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/>
    <xf numFmtId="0" fontId="38" fillId="0" borderId="0">
      <alignment vertical="center"/>
    </xf>
    <xf numFmtId="0" fontId="38" fillId="0" borderId="0">
      <alignment vertical="center"/>
    </xf>
    <xf numFmtId="0" fontId="54" fillId="0" borderId="0"/>
    <xf numFmtId="0" fontId="43" fillId="9" borderId="17" applyNumberFormat="0" applyAlignment="0" applyProtection="0">
      <alignment vertical="center"/>
    </xf>
    <xf numFmtId="177" fontId="38" fillId="0" borderId="0">
      <alignment vertical="center"/>
    </xf>
    <xf numFmtId="9" fontId="5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38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3" fillId="0" borderId="26" applyNumberFormat="0" applyFill="0" applyAlignment="0" applyProtection="0">
      <alignment vertical="center"/>
    </xf>
    <xf numFmtId="0" fontId="38" fillId="0" borderId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8" fillId="0" borderId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71" fillId="27" borderId="0" applyNumberFormat="0" applyBorder="0" applyAlignment="0" applyProtection="0">
      <alignment vertical="center"/>
    </xf>
    <xf numFmtId="177" fontId="38" fillId="0" borderId="0">
      <alignment vertical="center"/>
    </xf>
    <xf numFmtId="0" fontId="71" fillId="27" borderId="0" applyNumberFormat="0" applyBorder="0" applyAlignment="0" applyProtection="0">
      <alignment vertical="center"/>
    </xf>
    <xf numFmtId="177" fontId="38" fillId="0" borderId="0">
      <alignment vertical="center"/>
    </xf>
    <xf numFmtId="0" fontId="71" fillId="27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9" borderId="17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9" borderId="17" applyNumberFormat="0" applyAlignment="0" applyProtection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54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5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0" borderId="0">
      <alignment vertical="center"/>
    </xf>
    <xf numFmtId="0" fontId="39" fillId="0" borderId="0" applyNumberFormat="0" applyFont="0" applyFill="0" applyBorder="0" applyAlignment="0" applyProtection="0"/>
    <xf numFmtId="0" fontId="5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 applyNumberFormat="0" applyFont="0" applyFill="0" applyBorder="0" applyAlignment="0" applyProtection="0"/>
    <xf numFmtId="177" fontId="38" fillId="0" borderId="0">
      <alignment vertical="center"/>
    </xf>
    <xf numFmtId="0" fontId="39" fillId="0" borderId="0" applyNumberFormat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56" borderId="22" applyNumberFormat="0" applyFont="0" applyAlignment="0" applyProtection="0">
      <alignment vertical="center"/>
    </xf>
    <xf numFmtId="0" fontId="38" fillId="0" borderId="0">
      <alignment vertical="center"/>
    </xf>
    <xf numFmtId="0" fontId="5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43" fillId="9" borderId="17" applyNumberFormat="0" applyAlignment="0" applyProtection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5" fillId="10" borderId="2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5" fillId="10" borderId="25" applyNumberFormat="0" applyAlignment="0" applyProtection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7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4" fillId="10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75" fillId="10" borderId="25" applyNumberFormat="0" applyAlignment="0" applyProtection="0">
      <alignment vertical="center"/>
    </xf>
    <xf numFmtId="0" fontId="75" fillId="10" borderId="25" applyNumberFormat="0" applyAlignment="0" applyProtection="0">
      <alignment vertical="center"/>
    </xf>
    <xf numFmtId="0" fontId="75" fillId="10" borderId="25" applyNumberFormat="0" applyAlignment="0" applyProtection="0">
      <alignment vertical="center"/>
    </xf>
    <xf numFmtId="0" fontId="75" fillId="10" borderId="25" applyNumberFormat="0" applyAlignment="0" applyProtection="0">
      <alignment vertical="center"/>
    </xf>
    <xf numFmtId="0" fontId="75" fillId="10" borderId="25" applyNumberFormat="0" applyAlignment="0" applyProtection="0">
      <alignment vertical="center"/>
    </xf>
    <xf numFmtId="0" fontId="73" fillId="42" borderId="16" applyNumberFormat="0" applyAlignment="0" applyProtection="0">
      <alignment vertical="center"/>
    </xf>
    <xf numFmtId="0" fontId="73" fillId="42" borderId="16" applyNumberFormat="0" applyAlignment="0" applyProtection="0">
      <alignment vertical="center"/>
    </xf>
    <xf numFmtId="0" fontId="73" fillId="42" borderId="16" applyNumberFormat="0" applyAlignment="0" applyProtection="0">
      <alignment vertical="center"/>
    </xf>
    <xf numFmtId="0" fontId="73" fillId="42" borderId="16" applyNumberFormat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78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81" fontId="10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176" fontId="9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82" fontId="18" fillId="0" borderId="0" xfId="0" applyNumberFormat="1" applyFont="1" applyFill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2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182" fontId="24" fillId="0" borderId="2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2" fontId="1" fillId="0" borderId="2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2" fontId="20" fillId="0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83" fontId="25" fillId="0" borderId="3" xfId="0" applyNumberFormat="1" applyFont="1" applyFill="1" applyBorder="1" applyAlignment="1">
      <alignment horizontal="center" vertical="center"/>
    </xf>
    <xf numFmtId="182" fontId="25" fillId="0" borderId="3" xfId="0" applyNumberFormat="1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176" fontId="16" fillId="2" borderId="3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182" fontId="31" fillId="2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176" fontId="28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28" fillId="0" borderId="0" xfId="0" applyNumberFormat="1" applyFont="1" applyFill="1" applyAlignment="1">
      <alignment horizontal="center" vertical="center" wrapText="1"/>
    </xf>
    <xf numFmtId="180" fontId="28" fillId="0" borderId="0" xfId="0" applyNumberFormat="1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184" fontId="36" fillId="0" borderId="8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0" fontId="19" fillId="6" borderId="10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10" fontId="19" fillId="6" borderId="12" xfId="0" applyNumberFormat="1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9" fontId="35" fillId="0" borderId="12" xfId="0" applyNumberFormat="1" applyFont="1" applyBorder="1" applyAlignment="1">
      <alignment horizontal="center" vertical="center" wrapText="1"/>
    </xf>
    <xf numFmtId="184" fontId="36" fillId="0" borderId="14" xfId="0" applyNumberFormat="1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9" fontId="35" fillId="0" borderId="14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176" fontId="33" fillId="3" borderId="6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176" fontId="35" fillId="0" borderId="2" xfId="0" applyNumberFormat="1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176" fontId="35" fillId="0" borderId="14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176" fontId="33" fillId="5" borderId="6" xfId="0" applyNumberFormat="1" applyFont="1" applyFill="1" applyBorder="1" applyAlignment="1">
      <alignment horizontal="center" vertical="center" wrapText="1"/>
    </xf>
    <xf numFmtId="176" fontId="33" fillId="5" borderId="3" xfId="0" applyNumberFormat="1" applyFont="1" applyFill="1" applyBorder="1" applyAlignment="1">
      <alignment horizontal="center" vertical="center" wrapText="1"/>
    </xf>
    <xf numFmtId="185" fontId="35" fillId="0" borderId="14" xfId="0" applyNumberFormat="1" applyFont="1" applyBorder="1" applyAlignment="1">
      <alignment horizontal="center" vertical="center" wrapText="1"/>
    </xf>
    <xf numFmtId="180" fontId="33" fillId="5" borderId="6" xfId="0" applyNumberFormat="1" applyFont="1" applyFill="1" applyBorder="1" applyAlignment="1">
      <alignment horizontal="center" vertical="center" wrapText="1"/>
    </xf>
    <xf numFmtId="186" fontId="33" fillId="0" borderId="6" xfId="0" applyNumberFormat="1" applyFont="1" applyFill="1" applyBorder="1" applyAlignment="1">
      <alignment horizontal="center" vertical="center" wrapText="1"/>
    </xf>
    <xf numFmtId="176" fontId="35" fillId="0" borderId="10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179" fontId="35" fillId="0" borderId="14" xfId="0" applyNumberFormat="1" applyFont="1" applyBorder="1" applyAlignment="1">
      <alignment horizontal="center" vertical="center" wrapText="1"/>
    </xf>
    <xf numFmtId="176" fontId="35" fillId="0" borderId="12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</cellXfs>
  <cellStyles count="708">
    <cellStyle name="常规" xfId="0" builtinId="0"/>
    <cellStyle name="货币[0]" xfId="1" builtinId="7"/>
    <cellStyle name="常规 44" xfId="2"/>
    <cellStyle name="常规 39" xfId="3"/>
    <cellStyle name="货币" xfId="4" builtinId="4"/>
    <cellStyle name="40% - 强调文字颜色 1 2 4 2" xfId="5"/>
    <cellStyle name="20% - 强调文字颜色 1 2" xfId="6"/>
    <cellStyle name="20% - 强调文字颜色 3" xfId="7" builtinId="38"/>
    <cellStyle name="输入" xfId="8" builtinId="20"/>
    <cellStyle name="标题 2 2 3 2" xfId="9"/>
    <cellStyle name="千位分隔[0]" xfId="10" builtinId="6"/>
    <cellStyle name="常规 7 3" xfId="11"/>
    <cellStyle name="千位分隔" xfId="12" builtinId="3"/>
    <cellStyle name="标题 4 2 3 2" xfId="13"/>
    <cellStyle name="常规 31 2" xfId="14"/>
    <cellStyle name="常规 26 2" xfId="15"/>
    <cellStyle name="40% - 强调文字颜色 3" xfId="16" builtinId="39"/>
    <cellStyle name="差" xfId="17" builtinId="27"/>
    <cellStyle name="60% - 强调文字颜色 3" xfId="18" builtinId="40"/>
    <cellStyle name="超链接" xfId="19" builtinId="8"/>
    <cellStyle name="百分比" xfId="20" builtinId="5"/>
    <cellStyle name="强调文字颜色 3 2 3 2" xfId="21"/>
    <cellStyle name="适中 2 4 2" xfId="22"/>
    <cellStyle name="已访问的超链接" xfId="23" builtinId="9"/>
    <cellStyle name="20% - 强调文字颜色 2 2 2" xfId="24"/>
    <cellStyle name="常规 6" xfId="25"/>
    <cellStyle name="60% - 强调文字颜色 2 3" xfId="26"/>
    <cellStyle name="注释" xfId="27" builtinId="10"/>
    <cellStyle name="解释性文本 2 2" xfId="28"/>
    <cellStyle name="标题 4" xfId="29" builtinId="19"/>
    <cellStyle name="60% - 强调文字颜色 2" xfId="30" builtinId="36"/>
    <cellStyle name="警告文本" xfId="31" builtinId="11"/>
    <cellStyle name="标题" xfId="32" builtinId="15"/>
    <cellStyle name="强调文字颜色 1 2 3" xfId="33"/>
    <cellStyle name="60% - 强调文字颜色 2 2 2" xfId="34"/>
    <cellStyle name="常规 5 2" xfId="35"/>
    <cellStyle name="常规 49 2" xfId="36"/>
    <cellStyle name="常规 54 2" xfId="37"/>
    <cellStyle name="解释性文本" xfId="38" builtinId="53"/>
    <cellStyle name="标题 1" xfId="39" builtinId="16"/>
    <cellStyle name="标题 2" xfId="40" builtinId="17"/>
    <cellStyle name="强调文字颜色 1 2 3 2" xfId="41"/>
    <cellStyle name="60% - 强调文字颜色 1" xfId="42" builtinId="32"/>
    <cellStyle name="标题 3" xfId="43" builtinId="18"/>
    <cellStyle name="60% - 强调文字颜色 4 2 4 2" xfId="44"/>
    <cellStyle name="60% - 强调文字颜色 4" xfId="45" builtinId="44"/>
    <cellStyle name="输出" xfId="46" builtinId="21"/>
    <cellStyle name="常规 90" xfId="47"/>
    <cellStyle name="常规 85" xfId="48"/>
    <cellStyle name="常规 26" xfId="49"/>
    <cellStyle name="常规 31" xfId="50"/>
    <cellStyle name="计算" xfId="51" builtinId="22"/>
    <cellStyle name="40% - 强调文字颜色 4 2" xfId="52"/>
    <cellStyle name="检查单元格" xfId="53" builtinId="23"/>
    <cellStyle name="20% - 强调文字颜色 6" xfId="54" builtinId="50"/>
    <cellStyle name="常规 8 3" xfId="55"/>
    <cellStyle name="标题 4 2 4 2" xfId="56"/>
    <cellStyle name="强调文字颜色 2" xfId="57" builtinId="33"/>
    <cellStyle name="链接单元格" xfId="58" builtinId="24"/>
    <cellStyle name="汇总" xfId="59" builtinId="25"/>
    <cellStyle name="强调文字颜色 3 2 4" xfId="60"/>
    <cellStyle name="60% - 强调文字颜色 4 2 3" xfId="61"/>
    <cellStyle name="常规 107 2" xfId="62"/>
    <cellStyle name="好" xfId="63" builtinId="26"/>
    <cellStyle name="差 2 3 2" xfId="64"/>
    <cellStyle name="强调文字颜色 2 2 4 2" xfId="65"/>
    <cellStyle name="20% - 强调文字颜色 3 3" xfId="66"/>
    <cellStyle name="适中" xfId="67" builtinId="28"/>
    <cellStyle name="60% - 强调文字颜色 3 2 3 2" xfId="68"/>
    <cellStyle name="20% - 强调文字颜色 5" xfId="69" builtinId="46"/>
    <cellStyle name="常规 8 2" xfId="70"/>
    <cellStyle name="强调文字颜色 1" xfId="71" builtinId="29"/>
    <cellStyle name="40% - 强调文字颜色 4 2 3 2" xfId="72"/>
    <cellStyle name="20% - 强调文字颜色 1" xfId="73" builtinId="30"/>
    <cellStyle name="链接单元格 3" xfId="74"/>
    <cellStyle name="40% - 强调文字颜色 1" xfId="75" builtinId="31"/>
    <cellStyle name="标题 5 4" xfId="76"/>
    <cellStyle name="20% - 强调文字颜色 2" xfId="77" builtinId="34"/>
    <cellStyle name="40% - 强调文字颜色 2" xfId="78" builtinId="35"/>
    <cellStyle name="强调文字颜色 3" xfId="79" builtinId="37"/>
    <cellStyle name="强调文字颜色 4" xfId="80" builtinId="41"/>
    <cellStyle name="20% - 强调文字颜色 4" xfId="81" builtinId="42"/>
    <cellStyle name="标题 5 3 2" xfId="82"/>
    <cellStyle name="40% - 强调文字颜色 4" xfId="83" builtinId="43"/>
    <cellStyle name="常规 26 3" xfId="84"/>
    <cellStyle name="常规 31 3" xfId="85"/>
    <cellStyle name="强调文字颜色 5" xfId="86" builtinId="45"/>
    <cellStyle name="40% - 强调文字颜色 5" xfId="87" builtinId="47"/>
    <cellStyle name="强调文字颜色 4 2 3 2" xfId="88"/>
    <cellStyle name="常规 48 2" xfId="89"/>
    <cellStyle name="常规 53 2" xfId="90"/>
    <cellStyle name="60% - 强调文字颜色 5" xfId="91" builtinId="48"/>
    <cellStyle name="强调文字颜色 6" xfId="92" builtinId="49"/>
    <cellStyle name="40% - 强调文字颜色 6" xfId="93" builtinId="51"/>
    <cellStyle name="常规 48 3" xfId="94"/>
    <cellStyle name="常规 53 3" xfId="95"/>
    <cellStyle name="常规 64 3 2" xfId="96"/>
    <cellStyle name="60% - 强调文字颜色 6" xfId="97" builtinId="52"/>
    <cellStyle name="20% - 强调文字颜色 2 2 4" xfId="98"/>
    <cellStyle name="强调文字颜色 2 2 3 2" xfId="99"/>
    <cellStyle name="20% - 强调文字颜色 2 3" xfId="100"/>
    <cellStyle name="20% - 强调文字颜色 1 2 3" xfId="101"/>
    <cellStyle name="40% - 强调文字颜色 2 2" xfId="102"/>
    <cellStyle name="20% - 强调文字颜色 1 3" xfId="103"/>
    <cellStyle name="20% - 强调文字颜色 1 2 4 2" xfId="104"/>
    <cellStyle name="常规 50 2 3" xfId="105"/>
    <cellStyle name="20% - 强调文字颜色 1 2 3 2" xfId="106"/>
    <cellStyle name="40% - 强调文字颜色 2 2 2" xfId="107"/>
    <cellStyle name="20% - 强调文字颜色 3 2" xfId="108"/>
    <cellStyle name="常规 92 3" xfId="109"/>
    <cellStyle name="常规 87 3" xfId="110"/>
    <cellStyle name="20% - 强调文字颜色 1 2 2" xfId="111"/>
    <cellStyle name="常规 11 4" xfId="112"/>
    <cellStyle name="20% - 强调文字颜色 1 2 4" xfId="113"/>
    <cellStyle name="40% - 强调文字颜色 2 3" xfId="114"/>
    <cellStyle name="20% - 强调文字颜色 2 2" xfId="115"/>
    <cellStyle name="20% - 强调文字颜色 2 2 3" xfId="116"/>
    <cellStyle name="20% - 强调文字颜色 2 2 3 2" xfId="117"/>
    <cellStyle name="20% - 强调文字颜色 2 2 4 2" xfId="118"/>
    <cellStyle name="常规 7" xfId="119"/>
    <cellStyle name="20% - 强调文字颜色 3 2 2" xfId="120"/>
    <cellStyle name="20% - 强调文字颜色 3 2 3" xfId="121"/>
    <cellStyle name="20% - 强调文字颜色 3 2 3 2" xfId="122"/>
    <cellStyle name="常规 64 2 3" xfId="123"/>
    <cellStyle name="20% - 强调文字颜色 3 2 4" xfId="124"/>
    <cellStyle name="20% - 强调文字颜色 3 2 4 2" xfId="125"/>
    <cellStyle name="常规 64 3 3" xfId="126"/>
    <cellStyle name="20% - 强调文字颜色 4 2" xfId="127"/>
    <cellStyle name="常规 3" xfId="128"/>
    <cellStyle name="20% - 强调文字颜色 4 2 2" xfId="129"/>
    <cellStyle name="常规 3 2" xfId="130"/>
    <cellStyle name="20% - 强调文字颜色 4 2 3" xfId="131"/>
    <cellStyle name="常规 3 3" xfId="132"/>
    <cellStyle name="20% - 强调文字颜色 4 2 3 2" xfId="133"/>
    <cellStyle name="60% - 强调文字颜色 1 2 4" xfId="134"/>
    <cellStyle name="20% - 强调文字颜色 4 2 4" xfId="135"/>
    <cellStyle name="常规 3 4" xfId="136"/>
    <cellStyle name="20% - 强调文字颜色 4 2 4 2" xfId="137"/>
    <cellStyle name="20% - 强调文字颜色 4 3" xfId="138"/>
    <cellStyle name="60% - 强调文字颜色 3 2 4 2" xfId="139"/>
    <cellStyle name="常规 4" xfId="140"/>
    <cellStyle name="20% - 强调文字颜色 5 2" xfId="141"/>
    <cellStyle name="20% - 强调文字颜色 5 2 2" xfId="142"/>
    <cellStyle name="20% - 强调文字颜色 5 2 3" xfId="143"/>
    <cellStyle name="20% - 强调文字颜色 5 2 3 2" xfId="144"/>
    <cellStyle name="20% - 强调文字颜色 5 2 4" xfId="145"/>
    <cellStyle name="20% - 强调文字颜色 5 2 4 2" xfId="146"/>
    <cellStyle name="20% - 强调文字颜色 5 3" xfId="147"/>
    <cellStyle name="20% - 强调文字颜色 6 2" xfId="148"/>
    <cellStyle name="60% - 强调文字颜色 6 2 4" xfId="149"/>
    <cellStyle name="20% - 强调文字颜色 6 2 2" xfId="150"/>
    <cellStyle name="60% - 强调文字颜色 6 2 4 2" xfId="151"/>
    <cellStyle name="20% - 强调文字颜色 6 2 3" xfId="152"/>
    <cellStyle name="常规 105 2" xfId="153"/>
    <cellStyle name="20% - 强调文字颜色 6 2 3 2" xfId="154"/>
    <cellStyle name="Normal_H-16105" xfId="155"/>
    <cellStyle name="20% - 强调文字颜色 6 2 4" xfId="156"/>
    <cellStyle name="20% - 强调文字颜色 6 2 4 2" xfId="157"/>
    <cellStyle name="输入 3" xfId="158"/>
    <cellStyle name="常规 2 9" xfId="159"/>
    <cellStyle name="20% - 强调文字颜色 6 3" xfId="160"/>
    <cellStyle name="40% - 强调文字颜色 1 2" xfId="161"/>
    <cellStyle name="标题 5 4 2" xfId="162"/>
    <cellStyle name="40% - 强调文字颜色 1 2 2" xfId="163"/>
    <cellStyle name="40% - 强调文字颜色 1 2 3" xfId="164"/>
    <cellStyle name="40% - 强调文字颜色 1 2 3 2" xfId="165"/>
    <cellStyle name="40% - 强调文字颜色 1 2 4" xfId="166"/>
    <cellStyle name="常规 9 2" xfId="167"/>
    <cellStyle name="40% - 强调文字颜色 1 3" xfId="168"/>
    <cellStyle name="40% - 强调文字颜色 2 2 3" xfId="169"/>
    <cellStyle name="40% - 强调文字颜色 2 2 3 2" xfId="170"/>
    <cellStyle name="常规 125" xfId="171"/>
    <cellStyle name="40% - 强调文字颜色 2 2 4" xfId="172"/>
    <cellStyle name="40% - 强调文字颜色 2 2 4 2" xfId="173"/>
    <cellStyle name="40% - 强调文字颜色 3 2" xfId="174"/>
    <cellStyle name="40% - 强调文字颜色 3 2 2" xfId="175"/>
    <cellStyle name="40% - 强调文字颜色 3 2 3" xfId="176"/>
    <cellStyle name="40% - 强调文字颜色 3 2 3 2" xfId="177"/>
    <cellStyle name="常规 27" xfId="178"/>
    <cellStyle name="常规 32" xfId="179"/>
    <cellStyle name="40% - 强调文字颜色 3 2 4" xfId="180"/>
    <cellStyle name="常规 82" xfId="181"/>
    <cellStyle name="常规 77" xfId="182"/>
    <cellStyle name="40% - 强调文字颜色 3 2 4 2" xfId="183"/>
    <cellStyle name="40% - 强调文字颜色 3 3" xfId="184"/>
    <cellStyle name="40% - 强调文字颜色 4 2 2" xfId="185"/>
    <cellStyle name="40% - 强调文字颜色 4 2 3" xfId="186"/>
    <cellStyle name="40% - 强调文字颜色 4 2 4" xfId="187"/>
    <cellStyle name="常规 25 2" xfId="188"/>
    <cellStyle name="常规 30 2" xfId="189"/>
    <cellStyle name="40% - 强调文字颜色 4 2 4 2" xfId="190"/>
    <cellStyle name="40% - 强调文字颜色 4 3" xfId="191"/>
    <cellStyle name="好 2 3" xfId="192"/>
    <cellStyle name="40% - 强调文字颜色 5 2" xfId="193"/>
    <cellStyle name="好 2 3 2" xfId="194"/>
    <cellStyle name="40% - 强调文字颜色 5 2 2" xfId="195"/>
    <cellStyle name="60% - 强调文字颜色 4 3" xfId="196"/>
    <cellStyle name="40% - 强调文字颜色 5 2 3" xfId="197"/>
    <cellStyle name="40% - 强调文字颜色 5 2 3 2" xfId="198"/>
    <cellStyle name="常规 65" xfId="199"/>
    <cellStyle name="常规 70" xfId="200"/>
    <cellStyle name="常规 80 2" xfId="201"/>
    <cellStyle name="常规 75 2" xfId="202"/>
    <cellStyle name="40% - 强调文字颜色 5 2 4" xfId="203"/>
    <cellStyle name="40% - 强调文字颜色 5 2 4 2" xfId="204"/>
    <cellStyle name="输入 2 3 2" xfId="205"/>
    <cellStyle name="好 2 4" xfId="206"/>
    <cellStyle name="40% - 强调文字颜色 5 3" xfId="207"/>
    <cellStyle name="40% - 强调文字颜色 6 2" xfId="208"/>
    <cellStyle name="标题 2 2 4" xfId="209"/>
    <cellStyle name="40% - 强调文字颜色 6 2 2" xfId="210"/>
    <cellStyle name="标题 2 2 4 2" xfId="211"/>
    <cellStyle name="40% - 强调文字颜色 6 2 3" xfId="212"/>
    <cellStyle name="常规 39 2" xfId="213"/>
    <cellStyle name="常规 44 2" xfId="214"/>
    <cellStyle name="40% - 强调文字颜色 6 2 3 2" xfId="215"/>
    <cellStyle name="链接单元格 2 4 2" xfId="216"/>
    <cellStyle name="40% - 强调文字颜色 6 2 4" xfId="217"/>
    <cellStyle name="常规 39 3" xfId="218"/>
    <cellStyle name="常规 44 3" xfId="219"/>
    <cellStyle name="40% - 强调文字颜色 6 2 4 2" xfId="220"/>
    <cellStyle name="输入 2 4 2" xfId="221"/>
    <cellStyle name="40% - 强调文字颜色 6 3" xfId="222"/>
    <cellStyle name="60% - 强调文字颜色 1 2" xfId="223"/>
    <cellStyle name="60% - 强调文字颜色 1 2 2" xfId="224"/>
    <cellStyle name="60% - 强调文字颜色 1 2 3" xfId="225"/>
    <cellStyle name="60% - 强调文字颜色 1 2 3 2" xfId="226"/>
    <cellStyle name="60% - 强调文字颜色 1 2 4 2" xfId="227"/>
    <cellStyle name="60% - 强调文字颜色 1 3" xfId="228"/>
    <cellStyle name="60% - 强调文字颜色 2 2" xfId="229"/>
    <cellStyle name="常规 5" xfId="230"/>
    <cellStyle name="60% - 强调文字颜色 2 2 3" xfId="231"/>
    <cellStyle name="常规 5 3" xfId="232"/>
    <cellStyle name="60% - 强调文字颜色 2 2 3 2" xfId="233"/>
    <cellStyle name="60% - 强调文字颜色 3 2 4" xfId="234"/>
    <cellStyle name="60% - 强调文字颜色 2 2 4" xfId="235"/>
    <cellStyle name="60% - 强调文字颜色 2 2 4 2" xfId="236"/>
    <cellStyle name="60% - 强调文字颜色 3 2" xfId="237"/>
    <cellStyle name="60% - 强调文字颜色 3 2 2" xfId="238"/>
    <cellStyle name="60% - 强调文字颜色 3 2 3" xfId="239"/>
    <cellStyle name="60% - 强调文字颜色 3 3" xfId="240"/>
    <cellStyle name="60% - 强调文字颜色 4 2" xfId="241"/>
    <cellStyle name="60% - 强调文字颜色 4 2 2" xfId="242"/>
    <cellStyle name="60% - 强调文字颜色 4 2 3 2" xfId="243"/>
    <cellStyle name="60% - 强调文字颜色 4 2 4" xfId="244"/>
    <cellStyle name="60% - 强调文字颜色 5 2" xfId="245"/>
    <cellStyle name="60% - 强调文字颜色 5 2 2" xfId="246"/>
    <cellStyle name="60% - 强调文字颜色 5 2 3" xfId="247"/>
    <cellStyle name="60% - 强调文字颜色 5 2 3 2" xfId="248"/>
    <cellStyle name="60% - 强调文字颜色 5 2 4" xfId="249"/>
    <cellStyle name="60% - 强调文字颜色 5 2 4 2" xfId="250"/>
    <cellStyle name="60% - 强调文字颜色 5 3" xfId="251"/>
    <cellStyle name="60% - 强调文字颜色 6 2" xfId="252"/>
    <cellStyle name="常规 126" xfId="253"/>
    <cellStyle name="60% - 强调文字颜色 6 2 2" xfId="254"/>
    <cellStyle name="60% - 强调文字颜色 6 2 3" xfId="255"/>
    <cellStyle name="计算 2 4" xfId="256"/>
    <cellStyle name="60% - 强调文字颜色 6 2 3 2" xfId="257"/>
    <cellStyle name="60% - 强调文字颜色 6 3" xfId="258"/>
    <cellStyle name="常规 127" xfId="259"/>
    <cellStyle name="Normal 2 10" xfId="260"/>
    <cellStyle name="常规 17" xfId="261"/>
    <cellStyle name="常规 22" xfId="262"/>
    <cellStyle name="Normal 2 2" xfId="263"/>
    <cellStyle name="检查单元格 2 4 2" xfId="264"/>
    <cellStyle name="常规 115 2" xfId="265"/>
    <cellStyle name="百分比 2" xfId="266"/>
    <cellStyle name="常规 50 5" xfId="267"/>
    <cellStyle name="标题 1 2" xfId="268"/>
    <cellStyle name="常规 46" xfId="269"/>
    <cellStyle name="常规 51" xfId="270"/>
    <cellStyle name="标题 1 2 2" xfId="271"/>
    <cellStyle name="常规 46 2" xfId="272"/>
    <cellStyle name="常规 51 2" xfId="273"/>
    <cellStyle name="标题 1 2 3" xfId="274"/>
    <cellStyle name="常规 46 3" xfId="275"/>
    <cellStyle name="常规 51 3" xfId="276"/>
    <cellStyle name="标题 1 2 3 2" xfId="277"/>
    <cellStyle name="常规 74" xfId="278"/>
    <cellStyle name="常规 51 3 2" xfId="279"/>
    <cellStyle name="常规 69" xfId="280"/>
    <cellStyle name="标题 1 2 4" xfId="281"/>
    <cellStyle name="常规 51 4" xfId="282"/>
    <cellStyle name="标题 1 2 4 2" xfId="283"/>
    <cellStyle name="标题 1 3" xfId="284"/>
    <cellStyle name="常规 47" xfId="285"/>
    <cellStyle name="常规 52" xfId="286"/>
    <cellStyle name="标题 2 2" xfId="287"/>
    <cellStyle name="标题 2 2 2" xfId="288"/>
    <cellStyle name="常规 96 2" xfId="289"/>
    <cellStyle name="常规 15 3" xfId="290"/>
    <cellStyle name="常规 20 3" xfId="291"/>
    <cellStyle name="标题 2 2 3" xfId="292"/>
    <cellStyle name="标题 2 3" xfId="293"/>
    <cellStyle name="标题 3 2" xfId="294"/>
    <cellStyle name="标题 3 2 2" xfId="295"/>
    <cellStyle name="常规 65 3" xfId="296"/>
    <cellStyle name="常规 70 3" xfId="297"/>
    <cellStyle name="标题 3 2 3" xfId="298"/>
    <cellStyle name="常规 65 4" xfId="299"/>
    <cellStyle name="标题 3 2 3 2" xfId="300"/>
    <cellStyle name="标题 3 2 4" xfId="301"/>
    <cellStyle name="常规 65 5" xfId="302"/>
    <cellStyle name="标题 3 2 4 2" xfId="303"/>
    <cellStyle name="标题 3 3" xfId="304"/>
    <cellStyle name="标题 4 2" xfId="305"/>
    <cellStyle name="标题 4 2 2" xfId="306"/>
    <cellStyle name="标题 4 2 3" xfId="307"/>
    <cellStyle name="标题 4 2 4" xfId="308"/>
    <cellStyle name="标题 4 3" xfId="309"/>
    <cellStyle name="解释性文本 2 3" xfId="310"/>
    <cellStyle name="标题 5" xfId="311"/>
    <cellStyle name="解释性文本 2 3 2" xfId="312"/>
    <cellStyle name="标题 5 2" xfId="313"/>
    <cellStyle name="标题 5 3" xfId="314"/>
    <cellStyle name="解释性文本 2 4" xfId="315"/>
    <cellStyle name="标题 6" xfId="316"/>
    <cellStyle name="差 2" xfId="317"/>
    <cellStyle name="常规 45 3" xfId="318"/>
    <cellStyle name="常规 50 3" xfId="319"/>
    <cellStyle name="差 2 2" xfId="320"/>
    <cellStyle name="常规 50 3 2" xfId="321"/>
    <cellStyle name="差 2 3" xfId="322"/>
    <cellStyle name="常规 50 3 3" xfId="323"/>
    <cellStyle name="差 2 4" xfId="324"/>
    <cellStyle name="差 2 4 2" xfId="325"/>
    <cellStyle name="差 3" xfId="326"/>
    <cellStyle name="常规 50 4" xfId="327"/>
    <cellStyle name="常规 10" xfId="328"/>
    <cellStyle name="常规 16 2" xfId="329"/>
    <cellStyle name="常规 21 2" xfId="330"/>
    <cellStyle name="常规 10 2" xfId="331"/>
    <cellStyle name="常规 10 2 2" xfId="332"/>
    <cellStyle name="常规 2 7" xfId="333"/>
    <cellStyle name="常规 91 2" xfId="334"/>
    <cellStyle name="常规 86 2" xfId="335"/>
    <cellStyle name="常规 10 3" xfId="336"/>
    <cellStyle name="常规 100" xfId="337"/>
    <cellStyle name="常规 100 2" xfId="338"/>
    <cellStyle name="常规 101" xfId="339"/>
    <cellStyle name="常规 101 2" xfId="340"/>
    <cellStyle name="常规 102" xfId="341"/>
    <cellStyle name="常规 102 2" xfId="342"/>
    <cellStyle name="常规 103" xfId="343"/>
    <cellStyle name="常规 103 2" xfId="344"/>
    <cellStyle name="常规 104" xfId="345"/>
    <cellStyle name="常规 104 2" xfId="346"/>
    <cellStyle name="常规 105" xfId="347"/>
    <cellStyle name="常规 110" xfId="348"/>
    <cellStyle name="常规 106" xfId="349"/>
    <cellStyle name="常规 111" xfId="350"/>
    <cellStyle name="常规 36 2" xfId="351"/>
    <cellStyle name="常规 41 2" xfId="352"/>
    <cellStyle name="常规 106 2" xfId="353"/>
    <cellStyle name="常规 107" xfId="354"/>
    <cellStyle name="常规 112" xfId="355"/>
    <cellStyle name="常规 36 3" xfId="356"/>
    <cellStyle name="常规 41 3" xfId="357"/>
    <cellStyle name="检查单元格 2 2" xfId="358"/>
    <cellStyle name="汇总 2 3 2" xfId="359"/>
    <cellStyle name="常规 108" xfId="360"/>
    <cellStyle name="常规 113" xfId="361"/>
    <cellStyle name="警告文本 2 3 2" xfId="362"/>
    <cellStyle name="检查单元格 2 3" xfId="363"/>
    <cellStyle name="常规 109" xfId="364"/>
    <cellStyle name="常规 114" xfId="365"/>
    <cellStyle name="常规 11" xfId="366"/>
    <cellStyle name="常规 97 2" xfId="367"/>
    <cellStyle name="常规 16 3" xfId="368"/>
    <cellStyle name="常规 21 3" xfId="369"/>
    <cellStyle name="常规 11 2" xfId="370"/>
    <cellStyle name="常规 92 2" xfId="371"/>
    <cellStyle name="常规 87 2" xfId="372"/>
    <cellStyle name="常规 11 3" xfId="373"/>
    <cellStyle name="检查单元格 2 4" xfId="374"/>
    <cellStyle name="常规 115" xfId="375"/>
    <cellStyle name="常规 120" xfId="376"/>
    <cellStyle name="常规 115 3" xfId="377"/>
    <cellStyle name="常规 116" xfId="378"/>
    <cellStyle name="常规 121" xfId="379"/>
    <cellStyle name="常规 117" xfId="380"/>
    <cellStyle name="常规 122" xfId="381"/>
    <cellStyle name="常规 118" xfId="382"/>
    <cellStyle name="常规 123" xfId="383"/>
    <cellStyle name="常规 119" xfId="384"/>
    <cellStyle name="常规 124" xfId="385"/>
    <cellStyle name="常规 12" xfId="386"/>
    <cellStyle name="常规 21 4" xfId="387"/>
    <cellStyle name="常规 65 2 2" xfId="388"/>
    <cellStyle name="常规 12 2" xfId="389"/>
    <cellStyle name="常规 93 2" xfId="390"/>
    <cellStyle name="常规 88 2" xfId="391"/>
    <cellStyle name="常规 12 3" xfId="392"/>
    <cellStyle name="常规 88 3" xfId="393"/>
    <cellStyle name="常规 12 4" xfId="394"/>
    <cellStyle name="常规 122 2" xfId="395"/>
    <cellStyle name="常规 13" xfId="396"/>
    <cellStyle name="常规 65 2 3" xfId="397"/>
    <cellStyle name="常规 13 2" xfId="398"/>
    <cellStyle name="常规 94 2" xfId="399"/>
    <cellStyle name="常规 89 2" xfId="400"/>
    <cellStyle name="常规 13 3" xfId="401"/>
    <cellStyle name="常规 14" xfId="402"/>
    <cellStyle name="常规 14 2" xfId="403"/>
    <cellStyle name="常规 55 2 3" xfId="404"/>
    <cellStyle name="常规 95 2" xfId="405"/>
    <cellStyle name="常规 14 3" xfId="406"/>
    <cellStyle name="常规 15" xfId="407"/>
    <cellStyle name="常规 20" xfId="408"/>
    <cellStyle name="常规 15 2" xfId="409"/>
    <cellStyle name="常规 20 2" xfId="410"/>
    <cellStyle name="常规 55 3 3" xfId="411"/>
    <cellStyle name="常规 16" xfId="412"/>
    <cellStyle name="常规 21" xfId="413"/>
    <cellStyle name="常规 17 2" xfId="414"/>
    <cellStyle name="常规 22 2" xfId="415"/>
    <cellStyle name="常规 55" xfId="416"/>
    <cellStyle name="常规 60" xfId="417"/>
    <cellStyle name="常规 98 2" xfId="418"/>
    <cellStyle name="常规 17 3" xfId="419"/>
    <cellStyle name="常规 22 3" xfId="420"/>
    <cellStyle name="常规 56" xfId="421"/>
    <cellStyle name="常规 61" xfId="422"/>
    <cellStyle name="常规 18" xfId="423"/>
    <cellStyle name="常规 23" xfId="424"/>
    <cellStyle name="常规 18 2" xfId="425"/>
    <cellStyle name="常规 23 2" xfId="426"/>
    <cellStyle name="常规 99 2" xfId="427"/>
    <cellStyle name="常规 18 3" xfId="428"/>
    <cellStyle name="常规 23 3" xfId="429"/>
    <cellStyle name="常规 19" xfId="430"/>
    <cellStyle name="常规 24" xfId="431"/>
    <cellStyle name="常规 51 2 2" xfId="432"/>
    <cellStyle name="常规 19 2" xfId="433"/>
    <cellStyle name="常规 24 2" xfId="434"/>
    <cellStyle name="常规 19 3" xfId="435"/>
    <cellStyle name="常规 24 3" xfId="436"/>
    <cellStyle name="常规 2" xfId="437"/>
    <cellStyle name="常规 2 2" xfId="438"/>
    <cellStyle name="常规 2 2 2" xfId="439"/>
    <cellStyle name="常规 37" xfId="440"/>
    <cellStyle name="常规 42" xfId="441"/>
    <cellStyle name="常规 2 2 2 2" xfId="442"/>
    <cellStyle name="常规 37 2" xfId="443"/>
    <cellStyle name="常规 42 2" xfId="444"/>
    <cellStyle name="常规 2 3" xfId="445"/>
    <cellStyle name="常规 2 3 2" xfId="446"/>
    <cellStyle name="常规 2 3 3" xfId="447"/>
    <cellStyle name="常规 2 4" xfId="448"/>
    <cellStyle name="常规 2 4 2" xfId="449"/>
    <cellStyle name="常规 2 4 3" xfId="450"/>
    <cellStyle name="常规 2 5" xfId="451"/>
    <cellStyle name="常规 2 6" xfId="452"/>
    <cellStyle name="常规 25" xfId="453"/>
    <cellStyle name="常规 30" xfId="454"/>
    <cellStyle name="常规 51 2 3" xfId="455"/>
    <cellStyle name="常规 25 3" xfId="456"/>
    <cellStyle name="常规 30 3" xfId="457"/>
    <cellStyle name="常规 27 2" xfId="458"/>
    <cellStyle name="常规 32 2" xfId="459"/>
    <cellStyle name="常规 27 3" xfId="460"/>
    <cellStyle name="常规 32 3" xfId="461"/>
    <cellStyle name="常规 28" xfId="462"/>
    <cellStyle name="常规 33" xfId="463"/>
    <cellStyle name="常规 57 2" xfId="464"/>
    <cellStyle name="常规 62 2" xfId="465"/>
    <cellStyle name="常规 28 2" xfId="466"/>
    <cellStyle name="常规 33 2" xfId="467"/>
    <cellStyle name="常规 28 3" xfId="468"/>
    <cellStyle name="常规 33 3" xfId="469"/>
    <cellStyle name="常规 29" xfId="470"/>
    <cellStyle name="常规 34" xfId="471"/>
    <cellStyle name="常规 57 3" xfId="472"/>
    <cellStyle name="常规 62 3" xfId="473"/>
    <cellStyle name="常规 29 2" xfId="474"/>
    <cellStyle name="常规 34 2" xfId="475"/>
    <cellStyle name="常规 29 3" xfId="476"/>
    <cellStyle name="常规 34 3" xfId="477"/>
    <cellStyle name="常规 35" xfId="478"/>
    <cellStyle name="常规 40" xfId="479"/>
    <cellStyle name="常规 35 2" xfId="480"/>
    <cellStyle name="常规 40 2" xfId="481"/>
    <cellStyle name="常规 35 3" xfId="482"/>
    <cellStyle name="常规 40 3" xfId="483"/>
    <cellStyle name="常规 36" xfId="484"/>
    <cellStyle name="常规 41" xfId="485"/>
    <cellStyle name="常规 37 3" xfId="486"/>
    <cellStyle name="常规 42 3" xfId="487"/>
    <cellStyle name="常规 38" xfId="488"/>
    <cellStyle name="常规 43" xfId="489"/>
    <cellStyle name="常规 38 2" xfId="490"/>
    <cellStyle name="常规 43 2" xfId="491"/>
    <cellStyle name="链接单元格 2 3 2" xfId="492"/>
    <cellStyle name="常规 38 3" xfId="493"/>
    <cellStyle name="常规 43 3" xfId="494"/>
    <cellStyle name="常规 4 2" xfId="495"/>
    <cellStyle name="常规 4 3" xfId="496"/>
    <cellStyle name="常规 45" xfId="497"/>
    <cellStyle name="常规 50" xfId="498"/>
    <cellStyle name="常规 45 2" xfId="499"/>
    <cellStyle name="常规 50 2" xfId="500"/>
    <cellStyle name="常规 47 2" xfId="501"/>
    <cellStyle name="常规 52 2" xfId="502"/>
    <cellStyle name="常规 47 3" xfId="503"/>
    <cellStyle name="常规 52 3" xfId="504"/>
    <cellStyle name="常规 64 2 2" xfId="505"/>
    <cellStyle name="常规 48" xfId="506"/>
    <cellStyle name="常规 53" xfId="507"/>
    <cellStyle name="常规 49" xfId="508"/>
    <cellStyle name="常规 54" xfId="509"/>
    <cellStyle name="常规 49 3" xfId="510"/>
    <cellStyle name="常规 54 3" xfId="511"/>
    <cellStyle name="常规 50 2 2" xfId="512"/>
    <cellStyle name="常规 51 3 3" xfId="513"/>
    <cellStyle name="常规 75" xfId="514"/>
    <cellStyle name="常规 80" xfId="515"/>
    <cellStyle name="常规 51 5" xfId="516"/>
    <cellStyle name="强调文字颜色 2 2 2" xfId="517"/>
    <cellStyle name="常规 60 2" xfId="518"/>
    <cellStyle name="常规 55 2" xfId="519"/>
    <cellStyle name="常规 55 2 2" xfId="520"/>
    <cellStyle name="常规 60 3" xfId="521"/>
    <cellStyle name="常规 55 3" xfId="522"/>
    <cellStyle name="常规 55 3 2" xfId="523"/>
    <cellStyle name="常规 55 4" xfId="524"/>
    <cellStyle name="常规 55 5" xfId="525"/>
    <cellStyle name="常规 61 2" xfId="526"/>
    <cellStyle name="常规 56 2" xfId="527"/>
    <cellStyle name="常规 61 3" xfId="528"/>
    <cellStyle name="常规 56 3" xfId="529"/>
    <cellStyle name="常规 65 3 2" xfId="530"/>
    <cellStyle name="常规 62" xfId="531"/>
    <cellStyle name="常规 57" xfId="532"/>
    <cellStyle name="常规 65 3 3" xfId="533"/>
    <cellStyle name="常规 63" xfId="534"/>
    <cellStyle name="常规 58" xfId="535"/>
    <cellStyle name="常规 63 2" xfId="536"/>
    <cellStyle name="常规 58 2" xfId="537"/>
    <cellStyle name="常规 78" xfId="538"/>
    <cellStyle name="常规 83" xfId="539"/>
    <cellStyle name="常规 63 3" xfId="540"/>
    <cellStyle name="常规 58 3" xfId="541"/>
    <cellStyle name="常规 79" xfId="542"/>
    <cellStyle name="常规 84" xfId="543"/>
    <cellStyle name="常规 64" xfId="544"/>
    <cellStyle name="常规 59" xfId="545"/>
    <cellStyle name="常规 64 2" xfId="546"/>
    <cellStyle name="常规 59 2" xfId="547"/>
    <cellStyle name="常规 64 3" xfId="548"/>
    <cellStyle name="常规 59 3" xfId="549"/>
    <cellStyle name="常规 6 2" xfId="550"/>
    <cellStyle name="注释 2" xfId="551"/>
    <cellStyle name="常规 6 3" xfId="552"/>
    <cellStyle name="常规 6 4" xfId="553"/>
    <cellStyle name="常规 64 4" xfId="554"/>
    <cellStyle name="常规 64 5" xfId="555"/>
    <cellStyle name="常规 70 2" xfId="556"/>
    <cellStyle name="常规 65 2" xfId="557"/>
    <cellStyle name="常规 71" xfId="558"/>
    <cellStyle name="常规 66" xfId="559"/>
    <cellStyle name="检查单元格 2 3 2" xfId="560"/>
    <cellStyle name="常规 71 2" xfId="561"/>
    <cellStyle name="常规 66 2" xfId="562"/>
    <cellStyle name="常规 71 3" xfId="563"/>
    <cellStyle name="常规 66 3" xfId="564"/>
    <cellStyle name="常规 72" xfId="565"/>
    <cellStyle name="常规 67" xfId="566"/>
    <cellStyle name="警告文本 2" xfId="567"/>
    <cellStyle name="常规 67 2" xfId="568"/>
    <cellStyle name="常规 72 2" xfId="569"/>
    <cellStyle name="警告文本 2 2" xfId="570"/>
    <cellStyle name="常规 67 3" xfId="571"/>
    <cellStyle name="常规 72 3" xfId="572"/>
    <cellStyle name="警告文本 2 3" xfId="573"/>
    <cellStyle name="常规 68" xfId="574"/>
    <cellStyle name="常规 73" xfId="575"/>
    <cellStyle name="警告文本 3" xfId="576"/>
    <cellStyle name="常规 68 2" xfId="577"/>
    <cellStyle name="常规 73 2" xfId="578"/>
    <cellStyle name="常规 68 3" xfId="579"/>
    <cellStyle name="常规 73 3" xfId="580"/>
    <cellStyle name="常规 69 2" xfId="581"/>
    <cellStyle name="常规 74 2" xfId="582"/>
    <cellStyle name="常规 69 3" xfId="583"/>
    <cellStyle name="常规 74 3" xfId="584"/>
    <cellStyle name="常规 7 2" xfId="585"/>
    <cellStyle name="常规 75 3" xfId="586"/>
    <cellStyle name="常规 80 3" xfId="587"/>
    <cellStyle name="常规 76" xfId="588"/>
    <cellStyle name="常规 81" xfId="589"/>
    <cellStyle name="常规 76 2" xfId="590"/>
    <cellStyle name="常规 81 2" xfId="591"/>
    <cellStyle name="常规 76 3" xfId="592"/>
    <cellStyle name="常规 81 3" xfId="593"/>
    <cellStyle name="常规 77 2" xfId="594"/>
    <cellStyle name="常规 82 2" xfId="595"/>
    <cellStyle name="常规 77 3" xfId="596"/>
    <cellStyle name="常规 82 3" xfId="597"/>
    <cellStyle name="常规 78 2" xfId="598"/>
    <cellStyle name="常规 83 2" xfId="599"/>
    <cellStyle name="常规 78 3" xfId="600"/>
    <cellStyle name="常规 83 3" xfId="601"/>
    <cellStyle name="常规 79 2" xfId="602"/>
    <cellStyle name="常规 84 2" xfId="603"/>
    <cellStyle name="常规 79 3" xfId="604"/>
    <cellStyle name="常规 84 3" xfId="605"/>
    <cellStyle name="常规 8" xfId="606"/>
    <cellStyle name="常规 85 2" xfId="607"/>
    <cellStyle name="常规 90 2" xfId="608"/>
    <cellStyle name="输出 2" xfId="609"/>
    <cellStyle name="常规 85 3" xfId="610"/>
    <cellStyle name="常规 90 3" xfId="611"/>
    <cellStyle name="输出 3" xfId="612"/>
    <cellStyle name="常规 86" xfId="613"/>
    <cellStyle name="常规 91" xfId="614"/>
    <cellStyle name="常规 86 3" xfId="615"/>
    <cellStyle name="常规 91 3" xfId="616"/>
    <cellStyle name="常规 87" xfId="617"/>
    <cellStyle name="常规 92" xfId="618"/>
    <cellStyle name="常规 88" xfId="619"/>
    <cellStyle name="常规 93" xfId="620"/>
    <cellStyle name="常规 89" xfId="621"/>
    <cellStyle name="常规 94" xfId="622"/>
    <cellStyle name="常规 89 3" xfId="623"/>
    <cellStyle name="常规 9" xfId="624"/>
    <cellStyle name="常规 9 3" xfId="625"/>
    <cellStyle name="常规 95" xfId="626"/>
    <cellStyle name="常规 96" xfId="627"/>
    <cellStyle name="常规 97" xfId="628"/>
    <cellStyle name="常规 98" xfId="629"/>
    <cellStyle name="常规 99" xfId="630"/>
    <cellStyle name="超链接 2" xfId="631"/>
    <cellStyle name="好 2" xfId="632"/>
    <cellStyle name="好 2 2" xfId="633"/>
    <cellStyle name="好 2 4 2" xfId="634"/>
    <cellStyle name="好 3" xfId="635"/>
    <cellStyle name="汇总 2" xfId="636"/>
    <cellStyle name="强调文字颜色 3 2 4 2" xfId="637"/>
    <cellStyle name="汇总 2 2" xfId="638"/>
    <cellStyle name="汇总 2 3" xfId="639"/>
    <cellStyle name="检查单元格 2" xfId="640"/>
    <cellStyle name="汇总 2 4" xfId="641"/>
    <cellStyle name="检查单元格 3" xfId="642"/>
    <cellStyle name="汇总 2 4 2" xfId="643"/>
    <cellStyle name="汇总 3" xfId="644"/>
    <cellStyle name="计算 2" xfId="645"/>
    <cellStyle name="计算 2 2" xfId="646"/>
    <cellStyle name="计算 2 3" xfId="647"/>
    <cellStyle name="计算 2 3 2" xfId="648"/>
    <cellStyle name="计算 2 4 2" xfId="649"/>
    <cellStyle name="计算 3" xfId="650"/>
    <cellStyle name="解释性文本 2" xfId="651"/>
    <cellStyle name="解释性文本 2 4 2" xfId="652"/>
    <cellStyle name="解释性文本 3" xfId="653"/>
    <cellStyle name="适中 2 3 2" xfId="654"/>
    <cellStyle name="警告文本 2 4" xfId="655"/>
    <cellStyle name="警告文本 2 4 2" xfId="656"/>
    <cellStyle name="链接单元格 2" xfId="657"/>
    <cellStyle name="链接单元格 2 2" xfId="658"/>
    <cellStyle name="链接单元格 2 3" xfId="659"/>
    <cellStyle name="链接单元格 2 4" xfId="660"/>
    <cellStyle name="强调文字颜色 1 2" xfId="661"/>
    <cellStyle name="强调文字颜色 1 2 2" xfId="662"/>
    <cellStyle name="强调文字颜色 1 2 4" xfId="663"/>
    <cellStyle name="强调文字颜色 1 2 4 2" xfId="664"/>
    <cellStyle name="强调文字颜色 1 3" xfId="665"/>
    <cellStyle name="强调文字颜色 2 2" xfId="666"/>
    <cellStyle name="强调文字颜色 2 2 3" xfId="667"/>
    <cellStyle name="强调文字颜色 2 2 4" xfId="668"/>
    <cellStyle name="强调文字颜色 2 3" xfId="669"/>
    <cellStyle name="强调文字颜色 6 2 3 2" xfId="670"/>
    <cellStyle name="强调文字颜色 3 2" xfId="671"/>
    <cellStyle name="强调文字颜色 3 2 2" xfId="672"/>
    <cellStyle name="适中 2 3" xfId="673"/>
    <cellStyle name="强调文字颜色 3 2 3" xfId="674"/>
    <cellStyle name="适中 2 4" xfId="675"/>
    <cellStyle name="强调文字颜色 3 3" xfId="676"/>
    <cellStyle name="强调文字颜色 6 2 4 2" xfId="677"/>
    <cellStyle name="强调文字颜色 4 2" xfId="678"/>
    <cellStyle name="强调文字颜色 4 2 2" xfId="679"/>
    <cellStyle name="强调文字颜色 4 2 3" xfId="680"/>
    <cellStyle name="强调文字颜色 4 2 4" xfId="681"/>
    <cellStyle name="强调文字颜色 4 2 4 2" xfId="682"/>
    <cellStyle name="强调文字颜色 4 3" xfId="683"/>
    <cellStyle name="强调文字颜色 5 2" xfId="684"/>
    <cellStyle name="强调文字颜色 5 2 2" xfId="685"/>
    <cellStyle name="强调文字颜色 5 2 3" xfId="686"/>
    <cellStyle name="强调文字颜色 5 2 3 2" xfId="687"/>
    <cellStyle name="强调文字颜色 5 2 4" xfId="688"/>
    <cellStyle name="强调文字颜色 5 2 4 2" xfId="689"/>
    <cellStyle name="强调文字颜色 5 3" xfId="690"/>
    <cellStyle name="强调文字颜色 6 2" xfId="691"/>
    <cellStyle name="强调文字颜色 6 2 2" xfId="692"/>
    <cellStyle name="强调文字颜色 6 2 3" xfId="693"/>
    <cellStyle name="强调文字颜色 6 2 4" xfId="694"/>
    <cellStyle name="强调文字颜色 6 3" xfId="695"/>
    <cellStyle name="适中 2" xfId="696"/>
    <cellStyle name="适中 2 2" xfId="697"/>
    <cellStyle name="适中 3" xfId="698"/>
    <cellStyle name="输出 2 2" xfId="699"/>
    <cellStyle name="输出 2 3" xfId="700"/>
    <cellStyle name="输出 2 3 2" xfId="701"/>
    <cellStyle name="输出 2 4" xfId="702"/>
    <cellStyle name="输出 2 4 2" xfId="703"/>
    <cellStyle name="输入 2" xfId="704"/>
    <cellStyle name="输入 2 2" xfId="705"/>
    <cellStyle name="输入 2 3" xfId="706"/>
    <cellStyle name="输入 2 4" xfId="70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61BFD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3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4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2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2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3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3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4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4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5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5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6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6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7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7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8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8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9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9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0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0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6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6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6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6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6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7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7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7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7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7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7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7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7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7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7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8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8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8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8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8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8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8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8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8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8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9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9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9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9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9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9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9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19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9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19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0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0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0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0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0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0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0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0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0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0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1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1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1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1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1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1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1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1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1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1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2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2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2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2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2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2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2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2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2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2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3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3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3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3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3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3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3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3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3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3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4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4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4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4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4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4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4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4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4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4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5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5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5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5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5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55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56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57" name="Text Box 27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58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59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60" name="Text Box 29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61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</xdr:row>
      <xdr:rowOff>0</xdr:rowOff>
    </xdr:from>
    <xdr:to>
      <xdr:col>2</xdr:col>
      <xdr:colOff>742950</xdr:colOff>
      <xdr:row>1</xdr:row>
      <xdr:rowOff>219075</xdr:rowOff>
    </xdr:to>
    <xdr:sp>
      <xdr:nvSpPr>
        <xdr:cNvPr id="1262" name="Text Box 41"/>
        <xdr:cNvSpPr txBox="1"/>
      </xdr:nvSpPr>
      <xdr:spPr>
        <a:xfrm>
          <a:off x="1968500" y="51435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63" name="Text Box 40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</xdr:row>
      <xdr:rowOff>0</xdr:rowOff>
    </xdr:from>
    <xdr:to>
      <xdr:col>2</xdr:col>
      <xdr:colOff>628650</xdr:colOff>
      <xdr:row>1</xdr:row>
      <xdr:rowOff>219075</xdr:rowOff>
    </xdr:to>
    <xdr:sp>
      <xdr:nvSpPr>
        <xdr:cNvPr id="1264" name="Text Box 41"/>
        <xdr:cNvSpPr txBox="1"/>
      </xdr:nvSpPr>
      <xdr:spPr>
        <a:xfrm>
          <a:off x="1892300" y="514350"/>
          <a:ext cx="285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2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2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3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3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4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4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5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5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6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6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7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7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8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8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19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19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0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0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1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1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2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2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9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9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39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9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39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0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0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0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0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0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0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0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0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0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0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1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1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1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1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1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1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1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1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1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1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2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2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2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2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2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2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2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2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2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2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3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3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3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3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3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3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3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3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3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3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4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4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4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4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4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4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4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4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4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4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5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5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5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5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5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5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5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5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5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5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6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6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6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6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6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6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6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6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6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6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7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7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7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7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7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7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7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7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7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7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8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8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8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8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8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85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86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87" name="Text Box 27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88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89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90" name="Text Box 29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91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</xdr:row>
      <xdr:rowOff>0</xdr:rowOff>
    </xdr:from>
    <xdr:to>
      <xdr:col>2</xdr:col>
      <xdr:colOff>736600</xdr:colOff>
      <xdr:row>1</xdr:row>
      <xdr:rowOff>215900</xdr:rowOff>
    </xdr:to>
    <xdr:sp>
      <xdr:nvSpPr>
        <xdr:cNvPr id="2492" name="Text Box 41"/>
        <xdr:cNvSpPr txBox="1"/>
      </xdr:nvSpPr>
      <xdr:spPr>
        <a:xfrm>
          <a:off x="1965325" y="514350"/>
          <a:ext cx="635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93" name="Text Box 40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596265</xdr:colOff>
      <xdr:row>1</xdr:row>
      <xdr:rowOff>0</xdr:rowOff>
    </xdr:from>
    <xdr:to>
      <xdr:col>2</xdr:col>
      <xdr:colOff>628650</xdr:colOff>
      <xdr:row>1</xdr:row>
      <xdr:rowOff>215900</xdr:rowOff>
    </xdr:to>
    <xdr:sp>
      <xdr:nvSpPr>
        <xdr:cNvPr id="2494" name="Text Box 41"/>
        <xdr:cNvSpPr txBox="1"/>
      </xdr:nvSpPr>
      <xdr:spPr>
        <a:xfrm>
          <a:off x="1888490" y="514350"/>
          <a:ext cx="3238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15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17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18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19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0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1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2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3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4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7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8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9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40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41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42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43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44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45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47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4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4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4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4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4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5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5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6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6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7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7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8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8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29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29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0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0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1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1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2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2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3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3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4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4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9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9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9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9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9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9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59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59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0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0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0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0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0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0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0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0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0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0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1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1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1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1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1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1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1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1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1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1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2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2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2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2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2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2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2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2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2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2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3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3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3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3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3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3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3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3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3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3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4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4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4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4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4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4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4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4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4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4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5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5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5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5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5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5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5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5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5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5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6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6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6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6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6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6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6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6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6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6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7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7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7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7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7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7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7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7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7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7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8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8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82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83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84" name="Text Box 27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85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86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87" name="Text Box 29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88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1</xdr:col>
      <xdr:colOff>752475</xdr:colOff>
      <xdr:row>1</xdr:row>
      <xdr:rowOff>219075</xdr:rowOff>
    </xdr:to>
    <xdr:sp>
      <xdr:nvSpPr>
        <xdr:cNvPr id="3689" name="Text Box 41"/>
        <xdr:cNvSpPr txBox="1"/>
      </xdr:nvSpPr>
      <xdr:spPr>
        <a:xfrm>
          <a:off x="9817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90" name="Text Box 40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600075</xdr:colOff>
      <xdr:row>1</xdr:row>
      <xdr:rowOff>0</xdr:rowOff>
    </xdr:from>
    <xdr:to>
      <xdr:col>1</xdr:col>
      <xdr:colOff>676275</xdr:colOff>
      <xdr:row>1</xdr:row>
      <xdr:rowOff>219075</xdr:rowOff>
    </xdr:to>
    <xdr:sp>
      <xdr:nvSpPr>
        <xdr:cNvPr id="3691" name="Text Box 41"/>
        <xdr:cNvSpPr txBox="1"/>
      </xdr:nvSpPr>
      <xdr:spPr>
        <a:xfrm>
          <a:off x="905510" y="514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6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6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6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6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6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6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6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6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7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7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8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8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39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39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0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0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1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1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2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2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3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3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4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4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5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5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6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6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7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7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1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2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2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2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2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2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2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2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2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2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2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3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3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3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3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3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3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3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3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3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3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4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4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4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4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4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4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4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4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4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4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5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5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5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5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5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5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5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5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5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5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6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6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6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6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6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6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6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6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6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6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7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7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7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7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7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7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7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7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7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7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8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8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8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8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8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8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8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8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8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8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9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9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9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9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9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9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9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9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89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89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0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0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0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0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0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0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0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0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0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09" name="Text Box 41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10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11" name="Text Box 41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12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13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14" name="Text Box 27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15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16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1</xdr:row>
      <xdr:rowOff>0</xdr:rowOff>
    </xdr:from>
    <xdr:to>
      <xdr:col>1</xdr:col>
      <xdr:colOff>749300</xdr:colOff>
      <xdr:row>1</xdr:row>
      <xdr:rowOff>215900</xdr:rowOff>
    </xdr:to>
    <xdr:sp>
      <xdr:nvSpPr>
        <xdr:cNvPr id="4917" name="Text Box 29"/>
        <xdr:cNvSpPr txBox="1"/>
      </xdr:nvSpPr>
      <xdr:spPr>
        <a:xfrm>
          <a:off x="978535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1</xdr:row>
      <xdr:rowOff>0</xdr:rowOff>
    </xdr:from>
    <xdr:to>
      <xdr:col>1</xdr:col>
      <xdr:colOff>672465</xdr:colOff>
      <xdr:row>1</xdr:row>
      <xdr:rowOff>215900</xdr:rowOff>
    </xdr:to>
    <xdr:sp>
      <xdr:nvSpPr>
        <xdr:cNvPr id="4918" name="Text Box 40"/>
        <xdr:cNvSpPr txBox="1"/>
      </xdr:nvSpPr>
      <xdr:spPr>
        <a:xfrm>
          <a:off x="9017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451223</xdr:colOff>
      <xdr:row>5</xdr:row>
      <xdr:rowOff>0</xdr:rowOff>
    </xdr:from>
    <xdr:to>
      <xdr:col>1</xdr:col>
      <xdr:colOff>527423</xdr:colOff>
      <xdr:row>5</xdr:row>
      <xdr:rowOff>220943</xdr:rowOff>
    </xdr:to>
    <xdr:sp>
      <xdr:nvSpPr>
        <xdr:cNvPr id="4919" name="Text Box 41"/>
        <xdr:cNvSpPr txBox="1"/>
      </xdr:nvSpPr>
      <xdr:spPr>
        <a:xfrm>
          <a:off x="756285" y="22923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596265</xdr:colOff>
      <xdr:row>2</xdr:row>
      <xdr:rowOff>11206</xdr:rowOff>
    </xdr:from>
    <xdr:to>
      <xdr:col>1</xdr:col>
      <xdr:colOff>672465</xdr:colOff>
      <xdr:row>2</xdr:row>
      <xdr:rowOff>227106</xdr:rowOff>
    </xdr:to>
    <xdr:sp>
      <xdr:nvSpPr>
        <xdr:cNvPr id="4920" name="Text Box 40"/>
        <xdr:cNvSpPr txBox="1"/>
      </xdr:nvSpPr>
      <xdr:spPr>
        <a:xfrm>
          <a:off x="901700" y="96964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129540</xdr:colOff>
      <xdr:row>1</xdr:row>
      <xdr:rowOff>0</xdr:rowOff>
    </xdr:from>
    <xdr:to>
      <xdr:col>4</xdr:col>
      <xdr:colOff>205740</xdr:colOff>
      <xdr:row>1</xdr:row>
      <xdr:rowOff>215900</xdr:rowOff>
    </xdr:to>
    <xdr:sp>
      <xdr:nvSpPr>
        <xdr:cNvPr id="4921" name="Text Box 41"/>
        <xdr:cNvSpPr txBox="1"/>
      </xdr:nvSpPr>
      <xdr:spPr>
        <a:xfrm>
          <a:off x="4521200" y="5143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26</xdr:col>
      <xdr:colOff>219075</xdr:colOff>
      <xdr:row>4</xdr:row>
      <xdr:rowOff>0</xdr:rowOff>
    </xdr:from>
    <xdr:to>
      <xdr:col>26</xdr:col>
      <xdr:colOff>685800</xdr:colOff>
      <xdr:row>4</xdr:row>
      <xdr:rowOff>9525</xdr:rowOff>
    </xdr:to>
    <xdr:pic>
      <xdr:nvPicPr>
        <xdr:cNvPr id="4925" name="图片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11055156" flipV="1">
          <a:off x="20053300" y="1847850"/>
          <a:ext cx="409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2" name="u697_img" descr="C:\Users\Administrator\Desktop\%E5%95%86%E5%93%81%E4%BF%A1%E6%81%AF%E7%AE%A1%E7%90%86&amp;FBA%E5%BD%95%E5%8D%95 - 20171107\images\%E4%B8%8A%E4%BC%A0%E7%94%B3%E6%8A%A5%E4%BF%A1%E6%81%AF\u697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3" name="u699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4" name="u701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5" name="u703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6" name="u705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7" name="u697_img" descr="C:\Users\Administrator\Desktop\%E5%95%86%E5%93%81%E4%BF%A1%E6%81%AF%E7%AE%A1%E7%90%86&amp;FBA%E5%BD%95%E5%8D%95 - 20171107\images\%E4%B8%8A%E4%BC%A0%E7%94%B3%E6%8A%A5%E4%BF%A1%E6%81%AF\u697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8" name="u699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9" name="u701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10" name="u703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306070</xdr:colOff>
      <xdr:row>17</xdr:row>
      <xdr:rowOff>323850</xdr:rowOff>
    </xdr:to>
    <xdr:sp>
      <xdr:nvSpPr>
        <xdr:cNvPr id="11" name="u705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4415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2" name="u697_img" descr="C:\Users\Administrator\Desktop\%E5%95%86%E5%93%81%E4%BF%A1%E6%81%AF%E7%AE%A1%E7%90%86&amp;FBA%E5%BD%95%E5%8D%95 - 20171107\images\%E4%B8%8A%E4%BC%A0%E7%94%B3%E6%8A%A5%E4%BF%A1%E6%81%AF\u697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3" name="u699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4" name="u701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5" name="u703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6" name="u705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7" name="u697_img" descr="C:\Users\Administrator\Desktop\%E5%95%86%E5%93%81%E4%BF%A1%E6%81%AF%E7%AE%A1%E7%90%86&amp;FBA%E5%BD%95%E5%8D%95 - 20171107\images\%E4%B8%8A%E4%BC%A0%E7%94%B3%E6%8A%A5%E4%BF%A1%E6%81%AF\u697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8" name="u699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9" name="u701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10" name="u703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306070</xdr:colOff>
      <xdr:row>18</xdr:row>
      <xdr:rowOff>323850</xdr:rowOff>
    </xdr:to>
    <xdr:sp>
      <xdr:nvSpPr>
        <xdr:cNvPr id="11" name="u705_img" descr="C:\Users\Administrator\Desktop\%E5%95%86%E5%93%81%E4%BF%A1%E6%81%AF%E7%AE%A1%E7%90%86&amp;FBA%E5%BD%95%E5%8D%95 - 20171107\images\%E4%B8%8A%E4%BC%A0%E7%94%B3%E6%8A%A5%E4%BF%A1%E6%81%AF\u699.png"/>
        <xdr:cNvSpPr>
          <a:spLocks noChangeAspect="1"/>
        </xdr:cNvSpPr>
      </xdr:nvSpPr>
      <xdr:spPr>
        <a:xfrm>
          <a:off x="0" y="7784465"/>
          <a:ext cx="306070" cy="3238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1619250</xdr:colOff>
      <xdr:row>0</xdr:row>
      <xdr:rowOff>0</xdr:rowOff>
    </xdr:from>
    <xdr:ext cx="847725" cy="666750"/>
    <xdr:sp>
      <xdr:nvSpPr>
        <xdr:cNvPr id="3" name="TextBox 2"/>
        <xdr:cNvSpPr txBox="1"/>
      </xdr:nvSpPr>
      <xdr:spPr>
        <a:xfrm>
          <a:off x="1619250" y="0"/>
          <a:ext cx="847725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1619250</xdr:colOff>
      <xdr:row>0</xdr:row>
      <xdr:rowOff>0</xdr:rowOff>
    </xdr:from>
    <xdr:ext cx="847725" cy="666750"/>
    <xdr:sp>
      <xdr:nvSpPr>
        <xdr:cNvPr id="2" name="TextBox 2"/>
        <xdr:cNvSpPr txBox="1"/>
      </xdr:nvSpPr>
      <xdr:spPr>
        <a:xfrm>
          <a:off x="1619250" y="0"/>
          <a:ext cx="847725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zoomScale="85" zoomScaleNormal="85" topLeftCell="G1" workbookViewId="0">
      <selection activeCell="Z2" sqref="Z2"/>
    </sheetView>
  </sheetViews>
  <sheetFormatPr defaultColWidth="9" defaultRowHeight="35" customHeight="1"/>
  <cols>
    <col min="1" max="1" width="4.37272727272727" style="80" customWidth="1"/>
    <col min="2" max="2" width="14.1272727272727" style="80" customWidth="1"/>
    <col min="3" max="3" width="23.6272727272727" style="80" customWidth="1"/>
    <col min="4" max="4" width="20.7454545454545" style="80" customWidth="1"/>
    <col min="5" max="5" width="15.5" style="80" customWidth="1"/>
    <col min="6" max="6" width="15.9272727272727" style="81" customWidth="1"/>
    <col min="7" max="7" width="9.25454545454545" style="81" customWidth="1"/>
    <col min="8" max="8" width="10.2545454545455" style="80" customWidth="1"/>
    <col min="9" max="9" width="10.1272727272727" style="80" customWidth="1"/>
    <col min="10" max="10" width="4" style="80" customWidth="1"/>
    <col min="11" max="11" width="8.62727272727273" style="82" customWidth="1"/>
    <col min="12" max="12" width="8.62727272727273" style="80" customWidth="1"/>
    <col min="13" max="13" width="10.2909090909091" style="80" customWidth="1"/>
    <col min="14" max="14" width="6.75454545454545" style="80" customWidth="1"/>
    <col min="15" max="15" width="13.7545454545455" style="80" customWidth="1"/>
    <col min="16" max="16" width="14.9636363636364" style="80" customWidth="1"/>
    <col min="17" max="17" width="11.3727272727273" style="80" customWidth="1"/>
    <col min="18" max="18" width="6.5" style="80" customWidth="1"/>
    <col min="19" max="19" width="7.12727272727273" style="82" customWidth="1"/>
    <col min="20" max="21" width="10.5" style="83" customWidth="1"/>
    <col min="22" max="22" width="10.5" style="84" customWidth="1"/>
    <col min="23" max="23" width="10.3727272727273" style="85" customWidth="1"/>
    <col min="24" max="24" width="7.87272727272727" style="85" customWidth="1"/>
    <col min="25" max="25" width="11" style="85" customWidth="1"/>
    <col min="26" max="26" width="7.25454545454545" style="86" customWidth="1"/>
    <col min="27" max="27" width="9" style="80" customWidth="1"/>
    <col min="28" max="28" width="5.75454545454545" style="80" customWidth="1"/>
    <col min="29" max="252" width="13.6272727272727" style="80" customWidth="1"/>
    <col min="253" max="253" width="13.6272727272727" style="80"/>
    <col min="254" max="16384" width="9" style="80"/>
  </cols>
  <sheetData>
    <row r="1" s="79" customFormat="1" ht="40.5" customHeight="1" spans="1:28">
      <c r="A1" s="87" t="s">
        <v>0</v>
      </c>
      <c r="B1" s="87" t="s">
        <v>1</v>
      </c>
      <c r="C1" s="87" t="s">
        <v>2</v>
      </c>
      <c r="D1" s="87" t="s">
        <v>3</v>
      </c>
      <c r="E1" s="87" t="s">
        <v>4</v>
      </c>
      <c r="F1" s="88" t="s">
        <v>5</v>
      </c>
      <c r="G1" s="88" t="s">
        <v>6</v>
      </c>
      <c r="H1" s="89" t="s">
        <v>7</v>
      </c>
      <c r="I1" s="89" t="s">
        <v>8</v>
      </c>
      <c r="J1" s="89" t="s">
        <v>9</v>
      </c>
      <c r="K1" s="110" t="s">
        <v>10</v>
      </c>
      <c r="L1" s="87" t="s">
        <v>11</v>
      </c>
      <c r="M1" s="87" t="s">
        <v>12</v>
      </c>
      <c r="N1" s="87" t="s">
        <v>13</v>
      </c>
      <c r="O1" s="87" t="s">
        <v>14</v>
      </c>
      <c r="P1" s="87" t="s">
        <v>15</v>
      </c>
      <c r="Q1" s="87" t="s">
        <v>16</v>
      </c>
      <c r="R1" s="87" t="s">
        <v>17</v>
      </c>
      <c r="S1" s="118" t="s">
        <v>18</v>
      </c>
      <c r="T1" s="118" t="s">
        <v>19</v>
      </c>
      <c r="U1" s="118" t="s">
        <v>20</v>
      </c>
      <c r="V1" s="118" t="s">
        <v>21</v>
      </c>
      <c r="W1" s="119" t="s">
        <v>22</v>
      </c>
      <c r="X1" s="110" t="s">
        <v>23</v>
      </c>
      <c r="Y1" s="110" t="s">
        <v>24</v>
      </c>
      <c r="Z1" s="121" t="s">
        <v>25</v>
      </c>
      <c r="AA1" s="87" t="s">
        <v>26</v>
      </c>
      <c r="AB1" s="122" t="s">
        <v>27</v>
      </c>
    </row>
    <row r="2" customHeight="1" spans="1:28">
      <c r="A2" s="90" t="s">
        <v>28</v>
      </c>
      <c r="B2" s="91" t="s">
        <v>29</v>
      </c>
      <c r="C2" s="92" t="s">
        <v>30</v>
      </c>
      <c r="D2" s="93" t="s">
        <v>31</v>
      </c>
      <c r="E2" s="93" t="s">
        <v>32</v>
      </c>
      <c r="F2" s="94" t="s">
        <v>33</v>
      </c>
      <c r="G2" s="95">
        <v>0.032</v>
      </c>
      <c r="H2" s="94">
        <v>9903.8816</v>
      </c>
      <c r="I2" s="111" t="s">
        <v>34</v>
      </c>
      <c r="J2" s="111" t="s">
        <v>35</v>
      </c>
      <c r="K2" s="112">
        <f t="shared" ref="K2:K7" si="0">Y2*G2+Y2*0.004714</f>
        <v>9.7365528</v>
      </c>
      <c r="L2" s="93" t="s">
        <v>36</v>
      </c>
      <c r="M2" s="93" t="s">
        <v>37</v>
      </c>
      <c r="N2" s="93" t="s">
        <v>38</v>
      </c>
      <c r="O2" s="93" t="s">
        <v>39</v>
      </c>
      <c r="P2" s="93">
        <v>100200072</v>
      </c>
      <c r="Q2" s="93" t="s">
        <v>40</v>
      </c>
      <c r="R2" s="93">
        <v>13</v>
      </c>
      <c r="S2" s="93">
        <v>226.1</v>
      </c>
      <c r="T2" s="93">
        <v>239.1</v>
      </c>
      <c r="U2" s="93">
        <v>312</v>
      </c>
      <c r="V2" s="93">
        <v>2.85</v>
      </c>
      <c r="W2" s="93">
        <v>889.2</v>
      </c>
      <c r="X2" s="93">
        <v>0.85</v>
      </c>
      <c r="Y2" s="93">
        <v>265.2</v>
      </c>
      <c r="Z2" s="123">
        <v>1.35</v>
      </c>
      <c r="AA2" s="124"/>
      <c r="AB2" s="107"/>
    </row>
    <row r="3" customHeight="1" spans="1:28">
      <c r="A3" s="90"/>
      <c r="B3" s="91"/>
      <c r="C3" s="96" t="s">
        <v>41</v>
      </c>
      <c r="D3" s="97" t="s">
        <v>31</v>
      </c>
      <c r="E3" s="97" t="s">
        <v>32</v>
      </c>
      <c r="F3" s="98" t="s">
        <v>33</v>
      </c>
      <c r="G3" s="99">
        <v>0.032</v>
      </c>
      <c r="H3" s="98">
        <v>9903.8816</v>
      </c>
      <c r="I3" s="113" t="s">
        <v>34</v>
      </c>
      <c r="J3" s="113" t="s">
        <v>35</v>
      </c>
      <c r="K3" s="112">
        <f t="shared" si="0"/>
        <v>20.266128</v>
      </c>
      <c r="L3" s="97" t="s">
        <v>36</v>
      </c>
      <c r="M3" s="97" t="s">
        <v>37</v>
      </c>
      <c r="N3" s="97" t="s">
        <v>38</v>
      </c>
      <c r="O3" s="97" t="s">
        <v>39</v>
      </c>
      <c r="P3" s="97" t="s">
        <v>42</v>
      </c>
      <c r="Q3" s="97" t="s">
        <v>40</v>
      </c>
      <c r="R3" s="107">
        <v>65</v>
      </c>
      <c r="S3" s="97">
        <v>765.4</v>
      </c>
      <c r="T3" s="107">
        <v>830.4</v>
      </c>
      <c r="U3" s="107">
        <v>552</v>
      </c>
      <c r="V3" s="97">
        <v>3.05</v>
      </c>
      <c r="W3" s="114">
        <v>1683.6</v>
      </c>
      <c r="X3" s="97">
        <v>1</v>
      </c>
      <c r="Y3" s="97">
        <v>552</v>
      </c>
      <c r="Z3" s="125">
        <v>5.94</v>
      </c>
      <c r="AA3" s="124"/>
      <c r="AB3" s="107"/>
    </row>
    <row r="4" customHeight="1" spans="1:28">
      <c r="A4" s="90"/>
      <c r="B4" s="91"/>
      <c r="C4" s="100" t="s">
        <v>43</v>
      </c>
      <c r="D4" s="97" t="s">
        <v>44</v>
      </c>
      <c r="E4" s="97" t="s">
        <v>45</v>
      </c>
      <c r="F4" s="101" t="s">
        <v>46</v>
      </c>
      <c r="G4" s="102">
        <v>0.02</v>
      </c>
      <c r="H4" s="101" t="s">
        <v>34</v>
      </c>
      <c r="I4" s="101" t="s">
        <v>34</v>
      </c>
      <c r="J4" s="101" t="s">
        <v>35</v>
      </c>
      <c r="K4" s="112">
        <f t="shared" si="0"/>
        <v>26.789976</v>
      </c>
      <c r="L4" s="97" t="s">
        <v>47</v>
      </c>
      <c r="M4" s="97" t="s">
        <v>48</v>
      </c>
      <c r="N4" s="97" t="s">
        <v>38</v>
      </c>
      <c r="O4" s="97" t="s">
        <v>39</v>
      </c>
      <c r="P4" s="97">
        <v>100520058</v>
      </c>
      <c r="Q4" s="97" t="s">
        <v>40</v>
      </c>
      <c r="R4" s="107">
        <v>271</v>
      </c>
      <c r="S4" s="97">
        <v>1353</v>
      </c>
      <c r="T4" s="107">
        <v>1624</v>
      </c>
      <c r="U4" s="107">
        <v>1084</v>
      </c>
      <c r="V4" s="114">
        <v>1.6</v>
      </c>
      <c r="W4" s="114">
        <v>1734.4</v>
      </c>
      <c r="X4" s="114">
        <v>1</v>
      </c>
      <c r="Y4" s="97">
        <v>1084</v>
      </c>
      <c r="Z4" s="125">
        <v>20.59</v>
      </c>
      <c r="AA4" s="124"/>
      <c r="AB4" s="107"/>
    </row>
    <row r="5" customHeight="1" spans="1:28">
      <c r="A5" s="90"/>
      <c r="B5" s="91"/>
      <c r="C5" s="100" t="s">
        <v>49</v>
      </c>
      <c r="D5" s="97" t="s">
        <v>50</v>
      </c>
      <c r="E5" s="97" t="s">
        <v>51</v>
      </c>
      <c r="F5" s="98" t="s">
        <v>33</v>
      </c>
      <c r="G5" s="99">
        <v>0.032</v>
      </c>
      <c r="H5" s="98">
        <v>9903.8816</v>
      </c>
      <c r="I5" s="113" t="s">
        <v>34</v>
      </c>
      <c r="J5" s="113" t="s">
        <v>35</v>
      </c>
      <c r="K5" s="112">
        <f t="shared" si="0"/>
        <v>33.703452</v>
      </c>
      <c r="L5" s="97" t="s">
        <v>52</v>
      </c>
      <c r="M5" s="97" t="s">
        <v>53</v>
      </c>
      <c r="N5" s="97" t="s">
        <v>54</v>
      </c>
      <c r="O5" s="97" t="s">
        <v>39</v>
      </c>
      <c r="P5" s="97">
        <v>100000008</v>
      </c>
      <c r="Q5" s="97" t="s">
        <v>40</v>
      </c>
      <c r="R5" s="97">
        <v>72</v>
      </c>
      <c r="S5" s="97">
        <v>1141</v>
      </c>
      <c r="T5" s="97">
        <v>1213</v>
      </c>
      <c r="U5" s="97">
        <v>1080</v>
      </c>
      <c r="V5" s="97">
        <v>2.35</v>
      </c>
      <c r="W5" s="97">
        <v>2538</v>
      </c>
      <c r="X5" s="97">
        <v>0.85</v>
      </c>
      <c r="Y5" s="97">
        <v>918</v>
      </c>
      <c r="Z5" s="126">
        <v>4.1</v>
      </c>
      <c r="AA5" s="124"/>
      <c r="AB5" s="107"/>
    </row>
    <row r="6" customHeight="1" spans="1:28">
      <c r="A6" s="90"/>
      <c r="B6" s="91"/>
      <c r="C6" s="100" t="s">
        <v>55</v>
      </c>
      <c r="D6" s="97" t="s">
        <v>50</v>
      </c>
      <c r="E6" s="97" t="s">
        <v>51</v>
      </c>
      <c r="F6" s="98" t="s">
        <v>33</v>
      </c>
      <c r="G6" s="99">
        <v>0.032</v>
      </c>
      <c r="H6" s="98">
        <v>9903.8816</v>
      </c>
      <c r="I6" s="113" t="s">
        <v>34</v>
      </c>
      <c r="J6" s="113" t="s">
        <v>35</v>
      </c>
      <c r="K6" s="112">
        <f t="shared" si="0"/>
        <v>53.308728</v>
      </c>
      <c r="L6" s="97" t="s">
        <v>52</v>
      </c>
      <c r="M6" s="97" t="s">
        <v>53</v>
      </c>
      <c r="N6" s="97" t="s">
        <v>38</v>
      </c>
      <c r="O6" s="97" t="s">
        <v>39</v>
      </c>
      <c r="P6" s="97" t="s">
        <v>56</v>
      </c>
      <c r="Q6" s="97" t="s">
        <v>40</v>
      </c>
      <c r="R6" s="107">
        <v>129</v>
      </c>
      <c r="S6" s="97">
        <v>1899</v>
      </c>
      <c r="T6" s="107">
        <v>2028</v>
      </c>
      <c r="U6" s="107">
        <v>2904</v>
      </c>
      <c r="V6" s="120">
        <v>1.3</v>
      </c>
      <c r="W6" s="114">
        <v>3661.2</v>
      </c>
      <c r="X6" s="97">
        <v>0.5</v>
      </c>
      <c r="Y6" s="97">
        <v>1452</v>
      </c>
      <c r="Z6" s="125">
        <v>10</v>
      </c>
      <c r="AA6" s="124"/>
      <c r="AB6" s="107"/>
    </row>
    <row r="7" customHeight="1" spans="1:28">
      <c r="A7" s="90"/>
      <c r="B7" s="103" t="s">
        <v>57</v>
      </c>
      <c r="C7" s="104" t="s">
        <v>58</v>
      </c>
      <c r="D7" s="104" t="s">
        <v>59</v>
      </c>
      <c r="E7" s="97" t="s">
        <v>60</v>
      </c>
      <c r="F7" s="98" t="s">
        <v>61</v>
      </c>
      <c r="G7" s="99">
        <v>0.043</v>
      </c>
      <c r="H7" s="98" t="s">
        <v>34</v>
      </c>
      <c r="I7" s="113" t="s">
        <v>34</v>
      </c>
      <c r="J7" s="113" t="s">
        <v>35</v>
      </c>
      <c r="K7" s="112">
        <f t="shared" si="0"/>
        <v>22.8740916</v>
      </c>
      <c r="L7" s="97" t="s">
        <v>62</v>
      </c>
      <c r="M7" s="101" t="s">
        <v>63</v>
      </c>
      <c r="N7" s="101" t="s">
        <v>64</v>
      </c>
      <c r="O7" s="101" t="s">
        <v>65</v>
      </c>
      <c r="P7" s="101" t="s">
        <v>64</v>
      </c>
      <c r="Q7" s="101" t="s">
        <v>66</v>
      </c>
      <c r="R7" s="107">
        <v>104</v>
      </c>
      <c r="S7" s="107">
        <v>1366.88</v>
      </c>
      <c r="T7" s="107">
        <v>1470.88</v>
      </c>
      <c r="U7" s="107">
        <v>799</v>
      </c>
      <c r="V7" s="120">
        <v>1</v>
      </c>
      <c r="W7" s="114">
        <v>799</v>
      </c>
      <c r="X7" s="114">
        <v>0.6</v>
      </c>
      <c r="Y7" s="97">
        <v>479.4</v>
      </c>
      <c r="Z7" s="125">
        <v>12.6</v>
      </c>
      <c r="AA7" s="124"/>
      <c r="AB7" s="107"/>
    </row>
    <row r="8" customHeight="1" spans="1:28">
      <c r="A8" s="96"/>
      <c r="B8" s="103"/>
      <c r="C8" s="104"/>
      <c r="D8" s="104"/>
      <c r="E8" s="97"/>
      <c r="F8" s="98"/>
      <c r="G8" s="99"/>
      <c r="H8" s="98"/>
      <c r="I8" s="113"/>
      <c r="J8" s="113"/>
      <c r="K8" s="114"/>
      <c r="L8" s="97"/>
      <c r="M8" s="101"/>
      <c r="N8" s="101"/>
      <c r="O8" s="101"/>
      <c r="P8" s="101"/>
      <c r="Q8" s="101"/>
      <c r="R8" s="107"/>
      <c r="S8" s="107"/>
      <c r="T8" s="107"/>
      <c r="U8" s="107"/>
      <c r="V8" s="120"/>
      <c r="W8" s="114"/>
      <c r="X8" s="114"/>
      <c r="Y8" s="127"/>
      <c r="Z8" s="125"/>
      <c r="AA8" s="124"/>
      <c r="AB8" s="107"/>
    </row>
    <row r="9" customHeight="1" spans="1:28">
      <c r="A9" s="96"/>
      <c r="B9" s="103"/>
      <c r="C9" s="101"/>
      <c r="D9" s="101"/>
      <c r="E9" s="105"/>
      <c r="F9" s="105"/>
      <c r="G9" s="105"/>
      <c r="H9" s="105"/>
      <c r="I9" s="105"/>
      <c r="J9" s="105"/>
      <c r="K9" s="105">
        <f>SUM(K2:K7)</f>
        <v>166.6789284</v>
      </c>
      <c r="L9" s="97"/>
      <c r="M9" s="101"/>
      <c r="N9" s="101"/>
      <c r="O9" s="101"/>
      <c r="P9" s="101"/>
      <c r="Q9" s="101"/>
      <c r="R9" s="107">
        <v>654</v>
      </c>
      <c r="S9" s="107">
        <v>6751.38</v>
      </c>
      <c r="T9" s="107">
        <v>7405.38</v>
      </c>
      <c r="U9" s="107">
        <v>6731</v>
      </c>
      <c r="V9" s="120"/>
      <c r="W9" s="114">
        <v>11305.4</v>
      </c>
      <c r="X9" s="114"/>
      <c r="Y9" s="114">
        <v>4750.6</v>
      </c>
      <c r="Z9" s="114">
        <v>54.58</v>
      </c>
      <c r="AA9" s="124"/>
      <c r="AB9" s="107"/>
    </row>
    <row r="10" customHeight="1" spans="1:26">
      <c r="A10" s="96"/>
      <c r="B10" s="106"/>
      <c r="C10" s="106"/>
      <c r="D10" s="106"/>
      <c r="E10" s="106"/>
      <c r="F10" s="94"/>
      <c r="G10" s="95"/>
      <c r="H10" s="94"/>
      <c r="I10" s="111"/>
      <c r="J10" s="111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customHeight="1" spans="1:26">
      <c r="A11" s="96"/>
      <c r="B11" s="107"/>
      <c r="C11" s="107"/>
      <c r="D11" s="107"/>
      <c r="E11" s="107"/>
      <c r="F11" s="98"/>
      <c r="G11" s="99"/>
      <c r="H11" s="98"/>
      <c r="I11" s="98"/>
      <c r="J11" s="98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customHeight="1" spans="1:26">
      <c r="A12" s="96"/>
      <c r="B12" s="107"/>
      <c r="C12" s="107"/>
      <c r="D12" s="107"/>
      <c r="E12" s="107"/>
      <c r="F12" s="98"/>
      <c r="G12" s="99"/>
      <c r="H12" s="98"/>
      <c r="I12" s="98"/>
      <c r="J12" s="115"/>
      <c r="K12" s="96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customHeight="1" spans="1:26">
      <c r="A13" s="96"/>
      <c r="B13" s="107"/>
      <c r="C13" s="107"/>
      <c r="D13" s="107"/>
      <c r="E13" s="107"/>
      <c r="F13" s="107"/>
      <c r="G13" s="108"/>
      <c r="H13" s="109"/>
      <c r="I13" s="98"/>
      <c r="J13" s="116"/>
      <c r="K13" s="96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customHeight="1" spans="1:26">
      <c r="A14" s="96"/>
      <c r="B14" s="107"/>
      <c r="C14" s="107"/>
      <c r="D14" s="107"/>
      <c r="E14" s="107"/>
      <c r="F14" s="107"/>
      <c r="G14" s="107"/>
      <c r="H14" s="106"/>
      <c r="I14" s="107"/>
      <c r="J14" s="106"/>
      <c r="K14" s="107"/>
      <c r="L14" s="117"/>
      <c r="M14" s="107"/>
      <c r="N14" s="117"/>
      <c r="O14" s="117"/>
      <c r="P14" s="107"/>
      <c r="Q14" s="107"/>
      <c r="R14" s="107"/>
      <c r="S14" s="107"/>
      <c r="T14" s="107"/>
      <c r="U14" s="107"/>
      <c r="V14" s="120"/>
      <c r="W14" s="114"/>
      <c r="X14" s="114"/>
      <c r="Y14" s="114"/>
      <c r="Z14" s="125"/>
    </row>
  </sheetData>
  <mergeCells count="2">
    <mergeCell ref="A2:A7"/>
    <mergeCell ref="B2:B6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75" zoomScaleNormal="75" topLeftCell="A8" workbookViewId="0">
      <selection activeCell="A8" sqref="$A1:$XFD1048576"/>
    </sheetView>
  </sheetViews>
  <sheetFormatPr defaultColWidth="9" defaultRowHeight="27" customHeight="1"/>
  <cols>
    <col min="1" max="1" width="23.1272727272727" style="39" customWidth="1"/>
    <col min="2" max="2" width="33" style="39" customWidth="1"/>
    <col min="3" max="3" width="33.5" style="39" customWidth="1"/>
    <col min="4" max="4" width="25.5" style="39" customWidth="1"/>
    <col min="5" max="5" width="13.8727272727273" style="39" customWidth="1"/>
    <col min="6" max="6" width="17.8727272727273" style="39" customWidth="1"/>
    <col min="7" max="7" width="23.3727272727273" style="43" customWidth="1"/>
    <col min="8" max="8" width="10.3727272727273" style="39"/>
    <col min="9" max="9" width="9" style="39"/>
    <col min="10" max="10" width="9" style="39" hidden="1" customWidth="1"/>
    <col min="11" max="16384" width="9" style="39"/>
  </cols>
  <sheetData>
    <row r="1" ht="42.95" customHeight="1" spans="1:7">
      <c r="A1" s="44" t="s">
        <v>67</v>
      </c>
      <c r="B1" s="44"/>
      <c r="C1" s="44"/>
      <c r="D1" s="44"/>
      <c r="E1" s="44"/>
      <c r="F1" s="45" t="s">
        <v>68</v>
      </c>
      <c r="G1" s="11" t="str">
        <f>'PACKING LIST'!F1</f>
        <v>D2104013</v>
      </c>
    </row>
    <row r="2" ht="30" customHeight="1" spans="1:7">
      <c r="A2" s="46" t="s">
        <v>69</v>
      </c>
      <c r="B2" s="46"/>
      <c r="C2" s="46"/>
      <c r="D2" s="46"/>
      <c r="E2" s="46"/>
      <c r="F2" s="47" t="s">
        <v>70</v>
      </c>
      <c r="G2" s="13">
        <f>'PACKING LIST'!F2</f>
        <v>44320</v>
      </c>
    </row>
    <row r="3" ht="30" customHeight="1" spans="1:7">
      <c r="A3" s="46"/>
      <c r="B3" s="46"/>
      <c r="C3" s="46"/>
      <c r="D3" s="46"/>
      <c r="E3" s="46"/>
      <c r="F3" s="45" t="s">
        <v>71</v>
      </c>
      <c r="G3" s="11" t="str">
        <f>'PACKING LIST'!F3</f>
        <v>D2104013</v>
      </c>
    </row>
    <row r="4" ht="30" customHeight="1" spans="1:7">
      <c r="A4" s="48" t="s">
        <v>72</v>
      </c>
      <c r="B4" s="49" t="s">
        <v>67</v>
      </c>
      <c r="C4" s="49"/>
      <c r="D4" s="48" t="s">
        <v>73</v>
      </c>
      <c r="E4" s="49" t="s">
        <v>74</v>
      </c>
      <c r="F4" s="49"/>
      <c r="G4" s="50"/>
    </row>
    <row r="5" ht="123" customHeight="1" spans="1:7">
      <c r="A5" s="48" t="s">
        <v>75</v>
      </c>
      <c r="B5" s="51" t="s">
        <v>76</v>
      </c>
      <c r="C5" s="51"/>
      <c r="D5" s="48" t="s">
        <v>75</v>
      </c>
      <c r="E5" s="52" t="s">
        <v>77</v>
      </c>
      <c r="F5" s="53"/>
      <c r="G5" s="54"/>
    </row>
    <row r="6" ht="30" customHeight="1" spans="1:7">
      <c r="A6" s="48" t="s">
        <v>78</v>
      </c>
      <c r="B6" s="49" t="s">
        <v>79</v>
      </c>
      <c r="C6" s="49"/>
      <c r="D6" s="48" t="s">
        <v>78</v>
      </c>
      <c r="E6" s="55" t="s">
        <v>80</v>
      </c>
      <c r="F6" s="53"/>
      <c r="G6" s="54"/>
    </row>
    <row r="7" ht="30" customHeight="1" spans="1:7">
      <c r="A7" s="48" t="s">
        <v>81</v>
      </c>
      <c r="B7" s="49" t="s">
        <v>82</v>
      </c>
      <c r="C7" s="49"/>
      <c r="D7" s="48" t="s">
        <v>83</v>
      </c>
      <c r="E7" s="55" t="s">
        <v>84</v>
      </c>
      <c r="F7" s="53"/>
      <c r="G7" s="54"/>
    </row>
    <row r="8" customHeight="1" spans="1:7">
      <c r="A8" s="56" t="s">
        <v>85</v>
      </c>
      <c r="B8" s="49" t="s">
        <v>86</v>
      </c>
      <c r="C8" s="49"/>
      <c r="D8" s="56"/>
      <c r="E8" s="57"/>
      <c r="F8" s="58"/>
      <c r="G8" s="59"/>
    </row>
    <row r="9" customHeight="1" spans="1:7">
      <c r="A9" s="60" t="s">
        <v>87</v>
      </c>
      <c r="B9" s="60"/>
      <c r="C9" s="60"/>
      <c r="D9" s="60"/>
      <c r="E9" s="60"/>
      <c r="F9" s="60"/>
      <c r="G9" s="61"/>
    </row>
    <row r="10" s="40" customFormat="1" customHeight="1" spans="1:14">
      <c r="A10" s="62" t="s">
        <v>88</v>
      </c>
      <c r="B10" s="63" t="s">
        <v>89</v>
      </c>
      <c r="C10" s="63" t="s">
        <v>90</v>
      </c>
      <c r="D10" s="63" t="s">
        <v>91</v>
      </c>
      <c r="E10" s="63" t="s">
        <v>92</v>
      </c>
      <c r="F10" s="64" t="s">
        <v>93</v>
      </c>
      <c r="G10" s="65" t="s">
        <v>94</v>
      </c>
      <c r="H10" s="66" t="s">
        <v>8</v>
      </c>
      <c r="K10" s="39"/>
      <c r="L10" s="39"/>
      <c r="M10" s="39"/>
      <c r="N10" s="39"/>
    </row>
    <row r="11" s="41" customFormat="1" customHeight="1" spans="1:14">
      <c r="A11" s="67" t="str">
        <f>中文版!F2</f>
        <v>4420.10.0000</v>
      </c>
      <c r="B11" s="68" t="str">
        <f>中文版!D2</f>
        <v>DISPLAY BOX</v>
      </c>
      <c r="C11" s="69" t="s">
        <v>95</v>
      </c>
      <c r="D11" s="68" t="str">
        <f>中文版!M2</f>
        <v>WOOD+GLASS </v>
      </c>
      <c r="E11" s="68">
        <f>中文版!U2</f>
        <v>312</v>
      </c>
      <c r="F11" s="68">
        <f>中文版!X2</f>
        <v>0.85</v>
      </c>
      <c r="G11" s="70">
        <f>中文版!Y2</f>
        <v>265.2</v>
      </c>
      <c r="H11" s="71" t="s">
        <v>34</v>
      </c>
      <c r="K11" s="39"/>
      <c r="L11" s="39"/>
      <c r="M11" s="39"/>
      <c r="N11" s="39"/>
    </row>
    <row r="12" s="41" customFormat="1" customHeight="1" spans="1:14">
      <c r="A12" s="67" t="str">
        <f>中文版!F3</f>
        <v>4420.10.0000</v>
      </c>
      <c r="B12" s="68" t="str">
        <f>中文版!D3</f>
        <v>DISPLAY BOX</v>
      </c>
      <c r="C12" s="69" t="s">
        <v>95</v>
      </c>
      <c r="D12" s="68" t="str">
        <f>中文版!M3</f>
        <v>WOOD+GLASS </v>
      </c>
      <c r="E12" s="68">
        <f>中文版!U3</f>
        <v>552</v>
      </c>
      <c r="F12" s="68">
        <f>中文版!X3</f>
        <v>1</v>
      </c>
      <c r="G12" s="70">
        <f>中文版!Y3</f>
        <v>552</v>
      </c>
      <c r="H12" s="71" t="s">
        <v>34</v>
      </c>
      <c r="K12" s="39"/>
      <c r="L12" s="39"/>
      <c r="M12" s="39"/>
      <c r="N12" s="39"/>
    </row>
    <row r="13" s="41" customFormat="1" customHeight="1" spans="1:14">
      <c r="A13" s="67" t="str">
        <f>中文版!F4</f>
        <v>7323.93.0080</v>
      </c>
      <c r="B13" s="68" t="str">
        <f>中文版!D4</f>
        <v>METAL DISPLAY RACK</v>
      </c>
      <c r="C13" s="69" t="s">
        <v>95</v>
      </c>
      <c r="D13" s="68" t="str">
        <f>中文版!M4</f>
        <v>metal</v>
      </c>
      <c r="E13" s="68">
        <f>中文版!U4</f>
        <v>1084</v>
      </c>
      <c r="F13" s="68">
        <f>中文版!X4</f>
        <v>1</v>
      </c>
      <c r="G13" s="70">
        <f>中文版!Y4</f>
        <v>1084</v>
      </c>
      <c r="H13" s="71" t="s">
        <v>34</v>
      </c>
      <c r="K13" s="39"/>
      <c r="L13" s="39"/>
      <c r="M13" s="39"/>
      <c r="N13" s="39"/>
    </row>
    <row r="14" s="41" customFormat="1" customHeight="1" spans="1:14">
      <c r="A14" s="67" t="str">
        <f>中文版!F5</f>
        <v>4420.10.0000</v>
      </c>
      <c r="B14" s="68" t="str">
        <f>中文版!D5</f>
        <v>DISPLAY FRAME</v>
      </c>
      <c r="C14" s="69" t="s">
        <v>95</v>
      </c>
      <c r="D14" s="68" t="str">
        <f>中文版!M5</f>
        <v>wood+metal</v>
      </c>
      <c r="E14" s="68">
        <f>中文版!U5</f>
        <v>1080</v>
      </c>
      <c r="F14" s="68">
        <f>中文版!X5</f>
        <v>0.85</v>
      </c>
      <c r="G14" s="70">
        <f>中文版!Y5</f>
        <v>918</v>
      </c>
      <c r="H14" s="71" t="s">
        <v>34</v>
      </c>
      <c r="K14" s="39"/>
      <c r="L14" s="39"/>
      <c r="M14" s="39"/>
      <c r="N14" s="39"/>
    </row>
    <row r="15" s="41" customFormat="1" customHeight="1" spans="1:14">
      <c r="A15" s="67" t="str">
        <f>中文版!F6</f>
        <v>4420.10.0000</v>
      </c>
      <c r="B15" s="68" t="str">
        <f>中文版!D6</f>
        <v>DISPLAY FRAME</v>
      </c>
      <c r="C15" s="69" t="s">
        <v>95</v>
      </c>
      <c r="D15" s="68" t="str">
        <f>中文版!M6</f>
        <v>wood+metal</v>
      </c>
      <c r="E15" s="68">
        <f>中文版!U6</f>
        <v>2904</v>
      </c>
      <c r="F15" s="68">
        <f>中文版!X6</f>
        <v>0.5</v>
      </c>
      <c r="G15" s="70">
        <f>中文版!Y6</f>
        <v>1452</v>
      </c>
      <c r="H15" s="71" t="s">
        <v>34</v>
      </c>
      <c r="K15" s="39"/>
      <c r="L15" s="39"/>
      <c r="M15" s="39"/>
      <c r="N15" s="39"/>
    </row>
    <row r="16" s="41" customFormat="1" customHeight="1" spans="1:14">
      <c r="A16" s="67" t="str">
        <f>中文版!F7</f>
        <v>6307.90.7500</v>
      </c>
      <c r="B16" s="68" t="str">
        <f>中文版!D7</f>
        <v>Pet dog mat</v>
      </c>
      <c r="C16" s="69" t="s">
        <v>96</v>
      </c>
      <c r="D16" s="68" t="str">
        <f>中文版!M7</f>
        <v>Polyester</v>
      </c>
      <c r="E16" s="68">
        <f>中文版!U7</f>
        <v>799</v>
      </c>
      <c r="F16" s="68">
        <f>中文版!X7</f>
        <v>0.6</v>
      </c>
      <c r="G16" s="70">
        <f>中文版!Y7</f>
        <v>479.4</v>
      </c>
      <c r="H16" s="71" t="s">
        <v>34</v>
      </c>
      <c r="K16" s="39"/>
      <c r="L16" s="39"/>
      <c r="M16" s="39"/>
      <c r="N16" s="39"/>
    </row>
    <row r="17" s="42" customFormat="1" customHeight="1" spans="1:8">
      <c r="A17" s="72"/>
      <c r="B17" s="73"/>
      <c r="C17" s="73"/>
      <c r="D17" s="73" t="s">
        <v>97</v>
      </c>
      <c r="E17" s="73">
        <f>SUM(E11:E16)</f>
        <v>6731</v>
      </c>
      <c r="F17" s="73"/>
      <c r="G17" s="70">
        <f>SUM(G11:G16)</f>
        <v>4750.6</v>
      </c>
      <c r="H17" s="74"/>
    </row>
    <row r="18" ht="87.95" customHeight="1" spans="1:8">
      <c r="A18" s="75" t="s">
        <v>98</v>
      </c>
      <c r="B18" s="76"/>
      <c r="C18" s="76"/>
      <c r="D18" s="76"/>
      <c r="E18" s="76"/>
      <c r="F18" s="76"/>
      <c r="G18" s="77"/>
      <c r="H18" s="78"/>
    </row>
  </sheetData>
  <mergeCells count="14">
    <mergeCell ref="A1:E1"/>
    <mergeCell ref="B4:C4"/>
    <mergeCell ref="E4:G4"/>
    <mergeCell ref="B5:C5"/>
    <mergeCell ref="E5:G5"/>
    <mergeCell ref="B6:C6"/>
    <mergeCell ref="E6:G6"/>
    <mergeCell ref="B7:C7"/>
    <mergeCell ref="E7:G7"/>
    <mergeCell ref="B8:C8"/>
    <mergeCell ref="E8:G8"/>
    <mergeCell ref="B9:G9"/>
    <mergeCell ref="A18:G18"/>
    <mergeCell ref="A2:E3"/>
  </mergeCells>
  <conditionalFormatting sqref="B9:B10 B18:B1048576">
    <cfRule type="duplicateValues" dxfId="0" priority="2"/>
  </conditionalFormatting>
  <pageMargins left="0.707638888888889" right="0.707638888888889" top="0.354166666666667" bottom="0.354166666666667" header="0.313888888888889" footer="0.313888888888889"/>
  <pageSetup paperSize="9" scale="70" orientation="portrait" horizontalDpi="2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70" zoomScaleNormal="70" workbookViewId="0">
      <selection activeCell="A9" sqref="A9"/>
    </sheetView>
  </sheetViews>
  <sheetFormatPr defaultColWidth="9" defaultRowHeight="27" customHeight="1"/>
  <cols>
    <col min="1" max="1" width="23.1272727272727" style="39" customWidth="1"/>
    <col min="2" max="2" width="33" style="39" customWidth="1"/>
    <col min="3" max="3" width="33.5" style="39" customWidth="1"/>
    <col min="4" max="4" width="25.5" style="39" customWidth="1"/>
    <col min="5" max="5" width="13.8727272727273" style="39" customWidth="1"/>
    <col min="6" max="6" width="17.8727272727273" style="39" customWidth="1"/>
    <col min="7" max="7" width="23.3727272727273" style="43" customWidth="1"/>
    <col min="8" max="8" width="10.3727272727273" style="39"/>
    <col min="9" max="9" width="9" style="39"/>
    <col min="10" max="10" width="9" style="39" hidden="1" customWidth="1"/>
    <col min="11" max="16384" width="9" style="39"/>
  </cols>
  <sheetData>
    <row r="1" s="39" customFormat="1" ht="42.95" customHeight="1" spans="1:7">
      <c r="A1" s="44" t="s">
        <v>67</v>
      </c>
      <c r="B1" s="44"/>
      <c r="C1" s="44"/>
      <c r="D1" s="44"/>
      <c r="E1" s="44"/>
      <c r="F1" s="45" t="s">
        <v>68</v>
      </c>
      <c r="G1" s="11" t="s">
        <v>99</v>
      </c>
    </row>
    <row r="2" s="39" customFormat="1" ht="30" customHeight="1" spans="1:7">
      <c r="A2" s="46" t="s">
        <v>69</v>
      </c>
      <c r="B2" s="46"/>
      <c r="C2" s="46"/>
      <c r="D2" s="46"/>
      <c r="E2" s="46"/>
      <c r="F2" s="47" t="s">
        <v>70</v>
      </c>
      <c r="G2" s="13" t="s">
        <v>100</v>
      </c>
    </row>
    <row r="3" s="39" customFormat="1" ht="30" customHeight="1" spans="1:7">
      <c r="A3" s="46"/>
      <c r="B3" s="46"/>
      <c r="C3" s="46"/>
      <c r="D3" s="46"/>
      <c r="E3" s="46"/>
      <c r="F3" s="45" t="s">
        <v>71</v>
      </c>
      <c r="G3" s="11" t="s">
        <v>99</v>
      </c>
    </row>
    <row r="4" s="39" customFormat="1" ht="30" customHeight="1" spans="1:7">
      <c r="A4" s="48" t="s">
        <v>72</v>
      </c>
      <c r="B4" s="49" t="s">
        <v>101</v>
      </c>
      <c r="C4" s="49"/>
      <c r="D4" s="48" t="s">
        <v>73</v>
      </c>
      <c r="E4" s="49" t="s">
        <v>102</v>
      </c>
      <c r="F4" s="49"/>
      <c r="G4" s="50"/>
    </row>
    <row r="5" s="39" customFormat="1" ht="123" customHeight="1" spans="1:7">
      <c r="A5" s="48" t="s">
        <v>75</v>
      </c>
      <c r="B5" s="51" t="s">
        <v>103</v>
      </c>
      <c r="C5" s="51"/>
      <c r="D5" s="48" t="s">
        <v>75</v>
      </c>
      <c r="E5" s="52" t="s">
        <v>104</v>
      </c>
      <c r="F5" s="53"/>
      <c r="G5" s="54"/>
    </row>
    <row r="6" s="39" customFormat="1" ht="30" customHeight="1" spans="1:7">
      <c r="A6" s="48" t="s">
        <v>78</v>
      </c>
      <c r="B6" s="49" t="s">
        <v>105</v>
      </c>
      <c r="C6" s="49"/>
      <c r="D6" s="48" t="s">
        <v>78</v>
      </c>
      <c r="E6" s="55" t="s">
        <v>106</v>
      </c>
      <c r="F6" s="53"/>
      <c r="G6" s="54"/>
    </row>
    <row r="7" s="39" customFormat="1" ht="30" customHeight="1" spans="1:7">
      <c r="A7" s="48" t="s">
        <v>81</v>
      </c>
      <c r="B7" s="49" t="s">
        <v>107</v>
      </c>
      <c r="C7" s="49"/>
      <c r="D7" s="48" t="s">
        <v>83</v>
      </c>
      <c r="E7" s="55" t="s">
        <v>108</v>
      </c>
      <c r="F7" s="53"/>
      <c r="G7" s="54"/>
    </row>
    <row r="8" s="39" customFormat="1" customHeight="1" spans="1:7">
      <c r="A8" s="56" t="s">
        <v>85</v>
      </c>
      <c r="B8" s="49" t="s">
        <v>86</v>
      </c>
      <c r="C8" s="49"/>
      <c r="D8" s="56"/>
      <c r="E8" s="57"/>
      <c r="F8" s="58"/>
      <c r="G8" s="59"/>
    </row>
    <row r="9" s="39" customFormat="1" customHeight="1" spans="1:7">
      <c r="A9" s="60" t="s">
        <v>87</v>
      </c>
      <c r="B9" s="60"/>
      <c r="C9" s="60"/>
      <c r="D9" s="60"/>
      <c r="E9" s="60"/>
      <c r="F9" s="60"/>
      <c r="G9" s="61"/>
    </row>
    <row r="10" s="40" customFormat="1" customHeight="1" spans="1:14">
      <c r="A10" s="62" t="s">
        <v>88</v>
      </c>
      <c r="B10" s="63" t="s">
        <v>89</v>
      </c>
      <c r="C10" s="63" t="s">
        <v>90</v>
      </c>
      <c r="D10" s="63" t="s">
        <v>91</v>
      </c>
      <c r="E10" s="63" t="s">
        <v>92</v>
      </c>
      <c r="F10" s="64" t="s">
        <v>93</v>
      </c>
      <c r="G10" s="65" t="s">
        <v>94</v>
      </c>
      <c r="H10" s="66" t="s">
        <v>8</v>
      </c>
      <c r="K10" s="39"/>
      <c r="L10" s="39"/>
      <c r="M10" s="39"/>
      <c r="N10" s="39"/>
    </row>
    <row r="11" s="41" customFormat="1" customHeight="1" spans="1:14">
      <c r="A11" s="67" t="s">
        <v>109</v>
      </c>
      <c r="B11" s="68" t="s">
        <v>110</v>
      </c>
      <c r="C11" s="69" t="s">
        <v>111</v>
      </c>
      <c r="D11" s="68" t="s">
        <v>112</v>
      </c>
      <c r="E11" s="68" t="s">
        <v>113</v>
      </c>
      <c r="F11" s="68" t="s">
        <v>114</v>
      </c>
      <c r="G11" s="70" t="s">
        <v>115</v>
      </c>
      <c r="H11" s="71" t="s">
        <v>34</v>
      </c>
      <c r="K11" s="39"/>
      <c r="L11" s="39"/>
      <c r="M11" s="39"/>
      <c r="N11" s="39"/>
    </row>
    <row r="12" s="41" customFormat="1" customHeight="1" spans="1:14">
      <c r="A12" s="67" t="str">
        <f>中文版!F2</f>
        <v>4420.10.0000</v>
      </c>
      <c r="B12" s="68" t="str">
        <f>中文版!D2</f>
        <v>DISPLAY BOX</v>
      </c>
      <c r="C12" s="69" t="s">
        <v>95</v>
      </c>
      <c r="D12" s="68" t="str">
        <f>中文版!M2</f>
        <v>WOOD+GLASS </v>
      </c>
      <c r="E12" s="68">
        <f>中文版!U2</f>
        <v>312</v>
      </c>
      <c r="F12" s="68">
        <f>中文版!X2</f>
        <v>0.85</v>
      </c>
      <c r="G12" s="70">
        <f>中文版!Y2</f>
        <v>265.2</v>
      </c>
      <c r="H12" s="71" t="s">
        <v>34</v>
      </c>
      <c r="K12" s="39"/>
      <c r="L12" s="39"/>
      <c r="M12" s="39"/>
      <c r="N12" s="39"/>
    </row>
    <row r="13" s="41" customFormat="1" customHeight="1" spans="1:14">
      <c r="A13" s="67" t="str">
        <f>中文版!F3</f>
        <v>4420.10.0000</v>
      </c>
      <c r="B13" s="68" t="str">
        <f>中文版!D3</f>
        <v>DISPLAY BOX</v>
      </c>
      <c r="C13" s="69" t="s">
        <v>95</v>
      </c>
      <c r="D13" s="68" t="str">
        <f>中文版!M3</f>
        <v>WOOD+GLASS </v>
      </c>
      <c r="E13" s="68">
        <f>中文版!U3</f>
        <v>552</v>
      </c>
      <c r="F13" s="68">
        <f>中文版!X3</f>
        <v>1</v>
      </c>
      <c r="G13" s="70">
        <f>中文版!Y3</f>
        <v>552</v>
      </c>
      <c r="H13" s="71" t="s">
        <v>34</v>
      </c>
      <c r="K13" s="39"/>
      <c r="L13" s="39"/>
      <c r="M13" s="39"/>
      <c r="N13" s="39"/>
    </row>
    <row r="14" s="41" customFormat="1" customHeight="1" spans="1:14">
      <c r="A14" s="67" t="str">
        <f>中文版!F4</f>
        <v>7323.93.0080</v>
      </c>
      <c r="B14" s="68" t="str">
        <f>中文版!D4</f>
        <v>METAL DISPLAY RACK</v>
      </c>
      <c r="C14" s="69" t="s">
        <v>95</v>
      </c>
      <c r="D14" s="68" t="str">
        <f>中文版!M4</f>
        <v>metal</v>
      </c>
      <c r="E14" s="68">
        <f>中文版!U4</f>
        <v>1084</v>
      </c>
      <c r="F14" s="68">
        <f>中文版!X4</f>
        <v>1</v>
      </c>
      <c r="G14" s="70">
        <f>中文版!Y4</f>
        <v>1084</v>
      </c>
      <c r="H14" s="71" t="s">
        <v>34</v>
      </c>
      <c r="K14" s="39"/>
      <c r="L14" s="39"/>
      <c r="M14" s="39"/>
      <c r="N14" s="39"/>
    </row>
    <row r="15" s="41" customFormat="1" customHeight="1" spans="1:14">
      <c r="A15" s="67" t="str">
        <f>中文版!F5</f>
        <v>4420.10.0000</v>
      </c>
      <c r="B15" s="68" t="str">
        <f>中文版!D5</f>
        <v>DISPLAY FRAME</v>
      </c>
      <c r="C15" s="69" t="s">
        <v>95</v>
      </c>
      <c r="D15" s="68" t="str">
        <f>中文版!M5</f>
        <v>wood+metal</v>
      </c>
      <c r="E15" s="68">
        <f>中文版!U5</f>
        <v>1080</v>
      </c>
      <c r="F15" s="68">
        <f>中文版!X5</f>
        <v>0.85</v>
      </c>
      <c r="G15" s="70">
        <f>中文版!Y5</f>
        <v>918</v>
      </c>
      <c r="H15" s="71" t="s">
        <v>34</v>
      </c>
      <c r="K15" s="39"/>
      <c r="L15" s="39"/>
      <c r="M15" s="39"/>
      <c r="N15" s="39"/>
    </row>
    <row r="16" s="41" customFormat="1" customHeight="1" spans="1:14">
      <c r="A16" s="67" t="str">
        <f>中文版!F6</f>
        <v>4420.10.0000</v>
      </c>
      <c r="B16" s="68" t="str">
        <f>中文版!D6</f>
        <v>DISPLAY FRAME</v>
      </c>
      <c r="C16" s="69" t="s">
        <v>95</v>
      </c>
      <c r="D16" s="68" t="str">
        <f>中文版!M6</f>
        <v>wood+metal</v>
      </c>
      <c r="E16" s="68">
        <f>中文版!U6</f>
        <v>2904</v>
      </c>
      <c r="F16" s="68">
        <f>中文版!X6</f>
        <v>0.5</v>
      </c>
      <c r="G16" s="70">
        <f>中文版!Y6</f>
        <v>1452</v>
      </c>
      <c r="H16" s="71" t="s">
        <v>34</v>
      </c>
      <c r="K16" s="39"/>
      <c r="L16" s="39"/>
      <c r="M16" s="39"/>
      <c r="N16" s="39"/>
    </row>
    <row r="17" s="41" customFormat="1" customHeight="1" spans="1:14">
      <c r="A17" s="67" t="str">
        <f>中文版!F7</f>
        <v>6307.90.7500</v>
      </c>
      <c r="B17" s="68" t="str">
        <f>中文版!D7</f>
        <v>Pet dog mat</v>
      </c>
      <c r="C17" s="69" t="s">
        <v>96</v>
      </c>
      <c r="D17" s="68" t="str">
        <f>中文版!M7</f>
        <v>Polyester</v>
      </c>
      <c r="E17" s="68">
        <f>中文版!U7</f>
        <v>799</v>
      </c>
      <c r="F17" s="68">
        <f>中文版!X7</f>
        <v>0.6</v>
      </c>
      <c r="G17" s="70">
        <f>中文版!Y7</f>
        <v>479.4</v>
      </c>
      <c r="H17" s="71" t="s">
        <v>34</v>
      </c>
      <c r="K17" s="39"/>
      <c r="L17" s="39"/>
      <c r="M17" s="39"/>
      <c r="N17" s="39"/>
    </row>
    <row r="18" s="42" customFormat="1" customHeight="1" spans="1:8">
      <c r="A18" s="72"/>
      <c r="B18" s="73"/>
      <c r="C18" s="73"/>
      <c r="D18" s="73" t="s">
        <v>97</v>
      </c>
      <c r="E18" s="73">
        <f>SUM(E12:E17)</f>
        <v>6731</v>
      </c>
      <c r="F18" s="73"/>
      <c r="G18" s="70">
        <f>SUM(G12:G17)</f>
        <v>4750.6</v>
      </c>
      <c r="H18" s="74"/>
    </row>
    <row r="19" s="39" customFormat="1" ht="87.95" customHeight="1" spans="1:8">
      <c r="A19" s="75" t="s">
        <v>98</v>
      </c>
      <c r="B19" s="76"/>
      <c r="C19" s="76"/>
      <c r="D19" s="76"/>
      <c r="E19" s="76"/>
      <c r="F19" s="76"/>
      <c r="G19" s="77"/>
      <c r="H19" s="78"/>
    </row>
  </sheetData>
  <mergeCells count="14">
    <mergeCell ref="A1:E1"/>
    <mergeCell ref="B4:C4"/>
    <mergeCell ref="E4:G4"/>
    <mergeCell ref="B5:C5"/>
    <mergeCell ref="E5:G5"/>
    <mergeCell ref="B6:C6"/>
    <mergeCell ref="E6:G6"/>
    <mergeCell ref="B7:C7"/>
    <mergeCell ref="E7:G7"/>
    <mergeCell ref="B8:C8"/>
    <mergeCell ref="E8:G8"/>
    <mergeCell ref="B9:G9"/>
    <mergeCell ref="A19:G19"/>
    <mergeCell ref="A2:E3"/>
  </mergeCells>
  <conditionalFormatting sqref="B9:B10 B19:B1048576">
    <cfRule type="duplicateValues" dxfId="0" priority="1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91" zoomScaleNormal="91" topLeftCell="A2" workbookViewId="0">
      <selection activeCell="E9" sqref="E9"/>
    </sheetView>
  </sheetViews>
  <sheetFormatPr defaultColWidth="9" defaultRowHeight="17.5" outlineLevelCol="6"/>
  <cols>
    <col min="1" max="1" width="30.7545454545455" style="5" customWidth="1"/>
    <col min="2" max="2" width="27.6272727272727" style="1" customWidth="1"/>
    <col min="3" max="3" width="17.8727272727273" style="1" customWidth="1"/>
    <col min="4" max="4" width="16.6272727272727" style="6" customWidth="1"/>
    <col min="5" max="5" width="16.8727272727273" style="6" customWidth="1"/>
    <col min="6" max="6" width="40.8727272727273" style="7" customWidth="1"/>
    <col min="7" max="7" width="9" style="1"/>
    <col min="8" max="8" width="9" style="1" customWidth="1"/>
    <col min="9" max="9" width="9" style="1"/>
    <col min="10" max="10" width="9" style="1" customWidth="1"/>
    <col min="11" max="16384" width="9" style="1"/>
  </cols>
  <sheetData>
    <row r="1" ht="26.1" customHeight="1" spans="1:6">
      <c r="A1" s="8" t="s">
        <v>67</v>
      </c>
      <c r="B1" s="9"/>
      <c r="C1" s="9"/>
      <c r="D1" s="9"/>
      <c r="E1" s="10" t="s">
        <v>68</v>
      </c>
      <c r="F1" s="11" t="s">
        <v>116</v>
      </c>
    </row>
    <row r="2" ht="26.1" customHeight="1" spans="1:7">
      <c r="A2" s="8"/>
      <c r="B2" s="9"/>
      <c r="C2" s="9"/>
      <c r="D2" s="9"/>
      <c r="E2" s="12" t="s">
        <v>70</v>
      </c>
      <c r="F2" s="13">
        <v>44320</v>
      </c>
      <c r="G2" s="14"/>
    </row>
    <row r="3" ht="26.1" customHeight="1" spans="1:6">
      <c r="A3" s="15" t="s">
        <v>117</v>
      </c>
      <c r="B3" s="15"/>
      <c r="C3" s="15"/>
      <c r="D3" s="15"/>
      <c r="E3" s="10" t="s">
        <v>71</v>
      </c>
      <c r="F3" s="11" t="s">
        <v>116</v>
      </c>
    </row>
    <row r="4" ht="27.95" customHeight="1" spans="1:6">
      <c r="A4" s="16" t="s">
        <v>72</v>
      </c>
      <c r="B4" s="24" t="s">
        <v>67</v>
      </c>
      <c r="C4" s="24"/>
      <c r="D4" s="18" t="s">
        <v>73</v>
      </c>
      <c r="E4" s="35" t="s">
        <v>74</v>
      </c>
      <c r="F4" s="36"/>
    </row>
    <row r="5" ht="54" customHeight="1" spans="1:6">
      <c r="A5" s="16" t="s">
        <v>75</v>
      </c>
      <c r="B5" s="37" t="s">
        <v>76</v>
      </c>
      <c r="C5" s="37"/>
      <c r="D5" s="18" t="s">
        <v>75</v>
      </c>
      <c r="E5" s="38" t="s">
        <v>118</v>
      </c>
      <c r="F5" s="36"/>
    </row>
    <row r="6" ht="21.95" customHeight="1" spans="1:6">
      <c r="A6" s="16" t="s">
        <v>78</v>
      </c>
      <c r="B6" s="24" t="s">
        <v>79</v>
      </c>
      <c r="C6" s="24"/>
      <c r="D6" s="18" t="s">
        <v>78</v>
      </c>
      <c r="E6" s="35" t="s">
        <v>80</v>
      </c>
      <c r="F6" s="36"/>
    </row>
    <row r="7" ht="23.1" customHeight="1" spans="1:6">
      <c r="A7" s="16" t="s">
        <v>81</v>
      </c>
      <c r="B7" s="35" t="s">
        <v>82</v>
      </c>
      <c r="C7" s="35"/>
      <c r="D7" s="18" t="s">
        <v>83</v>
      </c>
      <c r="E7" s="35" t="s">
        <v>84</v>
      </c>
      <c r="F7" s="36"/>
    </row>
    <row r="8" customFormat="1" ht="23.1" customHeight="1" spans="1:6">
      <c r="A8" s="16" t="s">
        <v>119</v>
      </c>
      <c r="B8" s="21" t="s">
        <v>120</v>
      </c>
      <c r="C8" s="22"/>
      <c r="D8" s="23"/>
      <c r="E8" s="24"/>
      <c r="F8" s="25"/>
    </row>
    <row r="9" s="2" customFormat="1" ht="56.1" customHeight="1" spans="1:6">
      <c r="A9" s="26" t="s">
        <v>121</v>
      </c>
      <c r="B9" s="27" t="s">
        <v>122</v>
      </c>
      <c r="C9" s="27" t="s">
        <v>123</v>
      </c>
      <c r="D9" s="27" t="s">
        <v>124</v>
      </c>
      <c r="E9" s="27" t="s">
        <v>125</v>
      </c>
      <c r="F9" s="28" t="s">
        <v>126</v>
      </c>
    </row>
    <row r="10" s="4" customFormat="1" ht="21" customHeight="1" spans="1:6">
      <c r="A10" s="32" t="str">
        <f>中文版!D2</f>
        <v>DISPLAY BOX</v>
      </c>
      <c r="B10" s="32">
        <f>中文版!R2</f>
        <v>13</v>
      </c>
      <c r="C10" s="32">
        <f>中文版!U2</f>
        <v>312</v>
      </c>
      <c r="D10" s="32">
        <f>中文版!S2</f>
        <v>226.1</v>
      </c>
      <c r="E10" s="32">
        <f>中文版!T2</f>
        <v>239.1</v>
      </c>
      <c r="F10" s="33">
        <f>中文版!Z2</f>
        <v>1.35</v>
      </c>
    </row>
    <row r="11" s="4" customFormat="1" ht="21" customHeight="1" spans="1:6">
      <c r="A11" s="32" t="str">
        <f>中文版!D3</f>
        <v>DISPLAY BOX</v>
      </c>
      <c r="B11" s="32">
        <f>中文版!R3</f>
        <v>65</v>
      </c>
      <c r="C11" s="32">
        <f>中文版!U3</f>
        <v>552</v>
      </c>
      <c r="D11" s="32">
        <f>中文版!S3</f>
        <v>765.4</v>
      </c>
      <c r="E11" s="32">
        <f>中文版!T3</f>
        <v>830.4</v>
      </c>
      <c r="F11" s="33">
        <f>中文版!Z3</f>
        <v>5.94</v>
      </c>
    </row>
    <row r="12" s="4" customFormat="1" ht="21" customHeight="1" spans="1:6">
      <c r="A12" s="32" t="str">
        <f>中文版!D4</f>
        <v>METAL DISPLAY RACK</v>
      </c>
      <c r="B12" s="32">
        <f>中文版!R4</f>
        <v>271</v>
      </c>
      <c r="C12" s="32">
        <f>中文版!U4</f>
        <v>1084</v>
      </c>
      <c r="D12" s="32">
        <f>中文版!S4</f>
        <v>1353</v>
      </c>
      <c r="E12" s="32">
        <f>中文版!T4</f>
        <v>1624</v>
      </c>
      <c r="F12" s="33">
        <f>中文版!Z4</f>
        <v>20.59</v>
      </c>
    </row>
    <row r="13" s="4" customFormat="1" ht="21" customHeight="1" spans="1:6">
      <c r="A13" s="32" t="str">
        <f>中文版!D5</f>
        <v>DISPLAY FRAME</v>
      </c>
      <c r="B13" s="32">
        <f>中文版!R5</f>
        <v>72</v>
      </c>
      <c r="C13" s="32">
        <f>中文版!U5</f>
        <v>1080</v>
      </c>
      <c r="D13" s="32">
        <f>中文版!S5</f>
        <v>1141</v>
      </c>
      <c r="E13" s="32">
        <f>中文版!T5</f>
        <v>1213</v>
      </c>
      <c r="F13" s="33">
        <f>中文版!Z5</f>
        <v>4.1</v>
      </c>
    </row>
    <row r="14" s="4" customFormat="1" ht="21" customHeight="1" spans="1:6">
      <c r="A14" s="32" t="str">
        <f>中文版!D6</f>
        <v>DISPLAY FRAME</v>
      </c>
      <c r="B14" s="32">
        <f>中文版!R6</f>
        <v>129</v>
      </c>
      <c r="C14" s="32">
        <f>中文版!U6</f>
        <v>2904</v>
      </c>
      <c r="D14" s="32">
        <f>中文版!S6</f>
        <v>1899</v>
      </c>
      <c r="E14" s="32">
        <f>中文版!T6</f>
        <v>2028</v>
      </c>
      <c r="F14" s="33">
        <f>中文版!Z6</f>
        <v>10</v>
      </c>
    </row>
    <row r="15" s="4" customFormat="1" ht="21" customHeight="1" spans="1:6">
      <c r="A15" s="32" t="str">
        <f>中文版!D7</f>
        <v>Pet dog mat</v>
      </c>
      <c r="B15" s="32">
        <f>中文版!R7</f>
        <v>104</v>
      </c>
      <c r="C15" s="32">
        <f>中文版!U7</f>
        <v>799</v>
      </c>
      <c r="D15" s="32">
        <f>中文版!S7</f>
        <v>1366.88</v>
      </c>
      <c r="E15" s="32">
        <f>中文版!T7</f>
        <v>1470.88</v>
      </c>
      <c r="F15" s="33">
        <f>中文版!Z7</f>
        <v>12.6</v>
      </c>
    </row>
    <row r="16" customFormat="1" ht="14.5" spans="1:6">
      <c r="A16" s="34" t="s">
        <v>97</v>
      </c>
      <c r="B16" s="34">
        <f>SUM(B10:B15)</f>
        <v>654</v>
      </c>
      <c r="C16" s="34">
        <f>SUM(C10:C15)</f>
        <v>6731</v>
      </c>
      <c r="D16" s="34">
        <f>SUM(D10:D15)</f>
        <v>6751.38</v>
      </c>
      <c r="E16" s="34">
        <f>SUM(E10:E15)</f>
        <v>7405.38</v>
      </c>
      <c r="F16" s="34">
        <f>SUM(F10:F15)</f>
        <v>54.58</v>
      </c>
    </row>
    <row r="17" spans="1:1">
      <c r="A17" s="1"/>
    </row>
    <row r="18" spans="1:1">
      <c r="A18" s="1"/>
    </row>
    <row r="19" spans="1:1">
      <c r="A19" s="1"/>
    </row>
  </sheetData>
  <mergeCells count="10">
    <mergeCell ref="A3:D3"/>
    <mergeCell ref="B4:C4"/>
    <mergeCell ref="E4:F4"/>
    <mergeCell ref="B5:C5"/>
    <mergeCell ref="E5:F5"/>
    <mergeCell ref="B6:C6"/>
    <mergeCell ref="E6:F6"/>
    <mergeCell ref="B7:C7"/>
    <mergeCell ref="E7:F7"/>
    <mergeCell ref="A1:D2"/>
  </mergeCells>
  <conditionalFormatting sqref="B8">
    <cfRule type="duplicateValues" dxfId="0" priority="1"/>
    <cfRule type="duplicateValues" dxfId="0" priority="2"/>
  </conditionalFormatting>
  <pageMargins left="0.0388888888888889" right="0.0388888888888889" top="0.55" bottom="0.55" header="0.313888888888889" footer="0.313888888888889"/>
  <pageSetup paperSize="9" scale="75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85" zoomScaleNormal="85" workbookViewId="0">
      <selection activeCell="A10" sqref="$A10:$XFD10"/>
    </sheetView>
  </sheetViews>
  <sheetFormatPr defaultColWidth="9" defaultRowHeight="17.5" outlineLevelCol="6"/>
  <cols>
    <col min="1" max="1" width="30.7545454545455" style="5" customWidth="1"/>
    <col min="2" max="2" width="27.6272727272727" style="1" customWidth="1"/>
    <col min="3" max="3" width="17.8727272727273" style="1" customWidth="1"/>
    <col min="4" max="4" width="16.6272727272727" style="6" customWidth="1"/>
    <col min="5" max="5" width="16.8727272727273" style="6" customWidth="1"/>
    <col min="6" max="6" width="40.8727272727273" style="7" customWidth="1"/>
    <col min="7" max="7" width="9" style="1"/>
    <col min="8" max="8" width="9" style="1" customWidth="1"/>
    <col min="9" max="9" width="9" style="1"/>
    <col min="10" max="10" width="9" style="1" customWidth="1"/>
    <col min="11" max="16384" width="9" style="1"/>
  </cols>
  <sheetData>
    <row r="1" s="1" customFormat="1" ht="26.1" customHeight="1" spans="1:6">
      <c r="A1" s="8" t="s">
        <v>67</v>
      </c>
      <c r="B1" s="9"/>
      <c r="C1" s="9"/>
      <c r="D1" s="9"/>
      <c r="E1" s="10" t="s">
        <v>68</v>
      </c>
      <c r="F1" s="11" t="s">
        <v>99</v>
      </c>
    </row>
    <row r="2" s="1" customFormat="1" ht="26.1" customHeight="1" spans="1:7">
      <c r="A2" s="8"/>
      <c r="B2" s="9"/>
      <c r="C2" s="9"/>
      <c r="D2" s="9"/>
      <c r="E2" s="12" t="s">
        <v>70</v>
      </c>
      <c r="F2" s="13" t="s">
        <v>100</v>
      </c>
      <c r="G2" s="14"/>
    </row>
    <row r="3" s="1" customFormat="1" ht="26.1" customHeight="1" spans="1:6">
      <c r="A3" s="15" t="s">
        <v>117</v>
      </c>
      <c r="B3" s="15"/>
      <c r="C3" s="15"/>
      <c r="D3" s="15"/>
      <c r="E3" s="10" t="s">
        <v>71</v>
      </c>
      <c r="F3" s="11" t="s">
        <v>99</v>
      </c>
    </row>
    <row r="4" s="1" customFormat="1" ht="27.95" customHeight="1" spans="1:6">
      <c r="A4" s="16" t="s">
        <v>72</v>
      </c>
      <c r="B4" s="17" t="s">
        <v>101</v>
      </c>
      <c r="C4" s="17"/>
      <c r="D4" s="18" t="s">
        <v>73</v>
      </c>
      <c r="E4" s="17" t="s">
        <v>102</v>
      </c>
      <c r="F4" s="19"/>
    </row>
    <row r="5" s="1" customFormat="1" ht="54" customHeight="1" spans="1:6">
      <c r="A5" s="16" t="s">
        <v>75</v>
      </c>
      <c r="B5" s="20" t="s">
        <v>103</v>
      </c>
      <c r="C5" s="20"/>
      <c r="D5" s="18" t="s">
        <v>75</v>
      </c>
      <c r="E5" s="20" t="s">
        <v>104</v>
      </c>
      <c r="F5" s="19"/>
    </row>
    <row r="6" s="1" customFormat="1" ht="21.95" customHeight="1" spans="1:6">
      <c r="A6" s="16" t="s">
        <v>78</v>
      </c>
      <c r="B6" s="17" t="s">
        <v>105</v>
      </c>
      <c r="C6" s="17"/>
      <c r="D6" s="18" t="s">
        <v>78</v>
      </c>
      <c r="E6" s="17" t="s">
        <v>106</v>
      </c>
      <c r="F6" s="19"/>
    </row>
    <row r="7" s="1" customFormat="1" ht="23.1" customHeight="1" spans="1:6">
      <c r="A7" s="16" t="s">
        <v>81</v>
      </c>
      <c r="B7" s="17" t="s">
        <v>107</v>
      </c>
      <c r="C7" s="17"/>
      <c r="D7" s="18" t="s">
        <v>83</v>
      </c>
      <c r="E7" s="17" t="s">
        <v>108</v>
      </c>
      <c r="F7" s="19"/>
    </row>
    <row r="8" customFormat="1" ht="23.1" customHeight="1" spans="1:6">
      <c r="A8" s="16" t="s">
        <v>119</v>
      </c>
      <c r="B8" s="21" t="s">
        <v>127</v>
      </c>
      <c r="C8" s="22"/>
      <c r="D8" s="23"/>
      <c r="E8" s="24"/>
      <c r="F8" s="25"/>
    </row>
    <row r="9" s="2" customFormat="1" ht="56.1" customHeight="1" spans="1:6">
      <c r="A9" s="26" t="s">
        <v>121</v>
      </c>
      <c r="B9" s="27" t="s">
        <v>122</v>
      </c>
      <c r="C9" s="27" t="s">
        <v>123</v>
      </c>
      <c r="D9" s="27" t="s">
        <v>124</v>
      </c>
      <c r="E9" s="27" t="s">
        <v>125</v>
      </c>
      <c r="F9" s="28" t="s">
        <v>126</v>
      </c>
    </row>
    <row r="10" s="3" customFormat="1" ht="36" customHeight="1" spans="1:6">
      <c r="A10" s="29" t="s">
        <v>128</v>
      </c>
      <c r="B10" s="30" t="s">
        <v>129</v>
      </c>
      <c r="C10" s="30" t="s">
        <v>130</v>
      </c>
      <c r="D10" s="30" t="s">
        <v>131</v>
      </c>
      <c r="E10" s="30" t="s">
        <v>132</v>
      </c>
      <c r="F10" s="31" t="s">
        <v>133</v>
      </c>
    </row>
    <row r="11" s="4" customFormat="1" ht="21" customHeight="1" spans="1:6">
      <c r="A11" s="32" t="str">
        <f>中文版!D2</f>
        <v>DISPLAY BOX</v>
      </c>
      <c r="B11" s="32">
        <f>中文版!R2</f>
        <v>13</v>
      </c>
      <c r="C11" s="32">
        <f>中文版!U2</f>
        <v>312</v>
      </c>
      <c r="D11" s="32">
        <f>中文版!S2</f>
        <v>226.1</v>
      </c>
      <c r="E11" s="32">
        <f>中文版!T2</f>
        <v>239.1</v>
      </c>
      <c r="F11" s="33">
        <f>中文版!Z2</f>
        <v>1.35</v>
      </c>
    </row>
    <row r="12" s="4" customFormat="1" ht="21" customHeight="1" spans="1:6">
      <c r="A12" s="32" t="str">
        <f>中文版!D3</f>
        <v>DISPLAY BOX</v>
      </c>
      <c r="B12" s="32">
        <f>中文版!R3</f>
        <v>65</v>
      </c>
      <c r="C12" s="32">
        <f>中文版!U3</f>
        <v>552</v>
      </c>
      <c r="D12" s="32">
        <f>中文版!S3</f>
        <v>765.4</v>
      </c>
      <c r="E12" s="32">
        <f>中文版!T3</f>
        <v>830.4</v>
      </c>
      <c r="F12" s="33">
        <f>中文版!Z3</f>
        <v>5.94</v>
      </c>
    </row>
    <row r="13" s="4" customFormat="1" ht="21" customHeight="1" spans="1:6">
      <c r="A13" s="32" t="str">
        <f>中文版!D4</f>
        <v>METAL DISPLAY RACK</v>
      </c>
      <c r="B13" s="32">
        <f>中文版!R4</f>
        <v>271</v>
      </c>
      <c r="C13" s="32">
        <f>中文版!U4</f>
        <v>1084</v>
      </c>
      <c r="D13" s="32">
        <f>中文版!S4</f>
        <v>1353</v>
      </c>
      <c r="E13" s="32">
        <f>中文版!T4</f>
        <v>1624</v>
      </c>
      <c r="F13" s="33">
        <f>中文版!Z4</f>
        <v>20.59</v>
      </c>
    </row>
    <row r="14" s="4" customFormat="1" ht="21" customHeight="1" spans="1:6">
      <c r="A14" s="32" t="str">
        <f>中文版!D5</f>
        <v>DISPLAY FRAME</v>
      </c>
      <c r="B14" s="32">
        <f>中文版!R5</f>
        <v>72</v>
      </c>
      <c r="C14" s="32">
        <f>中文版!U5</f>
        <v>1080</v>
      </c>
      <c r="D14" s="32">
        <f>中文版!S5</f>
        <v>1141</v>
      </c>
      <c r="E14" s="32">
        <f>中文版!T5</f>
        <v>1213</v>
      </c>
      <c r="F14" s="33">
        <f>中文版!Z5</f>
        <v>4.1</v>
      </c>
    </row>
    <row r="15" s="4" customFormat="1" ht="21" customHeight="1" spans="1:6">
      <c r="A15" s="32" t="str">
        <f>中文版!D6</f>
        <v>DISPLAY FRAME</v>
      </c>
      <c r="B15" s="32">
        <f>中文版!R6</f>
        <v>129</v>
      </c>
      <c r="C15" s="32">
        <f>中文版!U6</f>
        <v>2904</v>
      </c>
      <c r="D15" s="32">
        <f>中文版!S6</f>
        <v>1899</v>
      </c>
      <c r="E15" s="32">
        <f>中文版!T6</f>
        <v>2028</v>
      </c>
      <c r="F15" s="33">
        <f>中文版!Z6</f>
        <v>10</v>
      </c>
    </row>
    <row r="16" s="4" customFormat="1" ht="21" customHeight="1" spans="1:6">
      <c r="A16" s="32" t="str">
        <f>中文版!D7</f>
        <v>Pet dog mat</v>
      </c>
      <c r="B16" s="32">
        <f>中文版!R7</f>
        <v>104</v>
      </c>
      <c r="C16" s="32">
        <f>中文版!U7</f>
        <v>799</v>
      </c>
      <c r="D16" s="32">
        <f>中文版!S7</f>
        <v>1366.88</v>
      </c>
      <c r="E16" s="32">
        <f>中文版!T7</f>
        <v>1470.88</v>
      </c>
      <c r="F16" s="33">
        <f>中文版!Z7</f>
        <v>12.6</v>
      </c>
    </row>
    <row r="17" customFormat="1" ht="14.5" spans="1:6">
      <c r="A17" s="34" t="s">
        <v>97</v>
      </c>
      <c r="B17" s="34">
        <f t="shared" ref="B17:F17" si="0">SUM(B11:B16)</f>
        <v>654</v>
      </c>
      <c r="C17" s="34">
        <f t="shared" si="0"/>
        <v>6731</v>
      </c>
      <c r="D17" s="34">
        <f t="shared" si="0"/>
        <v>6751.38</v>
      </c>
      <c r="E17" s="34">
        <f t="shared" si="0"/>
        <v>7405.38</v>
      </c>
      <c r="F17" s="34">
        <f t="shared" si="0"/>
        <v>54.58</v>
      </c>
    </row>
    <row r="18" s="1" customFormat="1" spans="4:6">
      <c r="D18" s="6"/>
      <c r="E18" s="6"/>
      <c r="F18" s="7"/>
    </row>
    <row r="19" s="1" customFormat="1" spans="4:6">
      <c r="D19" s="6"/>
      <c r="E19" s="6"/>
      <c r="F19" s="7"/>
    </row>
  </sheetData>
  <mergeCells count="10">
    <mergeCell ref="A3:D3"/>
    <mergeCell ref="B4:C4"/>
    <mergeCell ref="E4:F4"/>
    <mergeCell ref="B5:C5"/>
    <mergeCell ref="E5:F5"/>
    <mergeCell ref="B6:C6"/>
    <mergeCell ref="E6:F6"/>
    <mergeCell ref="B7:C7"/>
    <mergeCell ref="E7:F7"/>
    <mergeCell ref="A1:D2"/>
  </mergeCells>
  <conditionalFormatting sqref="B8">
    <cfRule type="duplicateValues" dxfId="0" priority="2"/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中文版</vt:lpstr>
      <vt:lpstr>INVOICE</vt:lpstr>
      <vt:lpstr>导出模板说明（INVOICE）</vt:lpstr>
      <vt:lpstr>PACKING LIST</vt:lpstr>
      <vt:lpstr>导出模板说明（PACKING LIST）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Simon</cp:lastModifiedBy>
  <dcterms:created xsi:type="dcterms:W3CDTF">2006-09-13T11:21:00Z</dcterms:created>
  <cp:lastPrinted>2017-04-10T02:07:00Z</cp:lastPrinted>
  <dcterms:modified xsi:type="dcterms:W3CDTF">2021-06-25T14:12:49Z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eadingLayout">
    <vt:bool>true</vt:bool>
  </property>
  <property fmtid="{D5CDD505-2E9C-101B-9397-08002B2CF9AE}" pid="4" name="ICV">
    <vt:lpwstr>5747B66370874EB4BB612002BA32CA6D</vt:lpwstr>
  </property>
</Properties>
</file>